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Password="D1F1" lockStructure="1"/>
  <bookViews>
    <workbookView xWindow="0" yWindow="0" windowWidth="20490" windowHeight="7755"/>
  </bookViews>
  <sheets>
    <sheet name="Obrazac" sheetId="4" r:id="rId1"/>
  </sheets>
  <definedNames>
    <definedName name="DIMNJAXAR">Obrazac!$D$95:$D$97</definedName>
    <definedName name="FRIZER">Obrazac!$F$95:$F$95</definedName>
    <definedName name="ID">#REF!</definedName>
    <definedName name="import_Biologija">#REF!</definedName>
    <definedName name="import_Biologija_Oprema">#REF!</definedName>
    <definedName name="import_Fizika">#REF!</definedName>
    <definedName name="import_Fizika_Oprema">#REF!</definedName>
    <definedName name="import_Kemija">#REF!</definedName>
    <definedName name="import_Kemija_Oprema">#REF!</definedName>
    <definedName name="import_OP">#REF!</definedName>
    <definedName name="import_OP_SektoriProgrami">#REF!</definedName>
    <definedName name="import_Strukovni">Obrazac!#REF!</definedName>
    <definedName name="import_Strukovni_Oprema">Obrazac!$V$32:$AD$82</definedName>
    <definedName name="INTERMEDIJSKI_FOTOGRAF">Obrazac!$G$95:$G$98</definedName>
    <definedName name="KOZMETIXAR">Obrazac!$C$95:$C$95</definedName>
    <definedName name="NazivSkole">Obrazac!$C$18</definedName>
    <definedName name="Poljoprivreda">Obrazac!$AH$43:$AH$45</definedName>
    <definedName name="SifraSkole">Obrazac!$C$17</definedName>
    <definedName name="SOBOSLIKARYLIXILACYDEKORATER">Obrazac!$E$95</definedName>
    <definedName name="STAKLAR">Obrazac!$B$95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4" l="1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34" i="4"/>
  <c r="I34" i="4" l="1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84" i="4" s="1"/>
  <c r="I32" i="4" s="1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C18" i="4" l="1"/>
  <c r="AD34" i="4" l="1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76" i="4"/>
  <c r="AD77" i="4"/>
  <c r="AD78" i="4"/>
  <c r="AD79" i="4"/>
  <c r="AD80" i="4"/>
  <c r="AD81" i="4"/>
  <c r="AD82" i="4"/>
  <c r="AD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76" i="4"/>
  <c r="AC77" i="4"/>
  <c r="AC78" i="4"/>
  <c r="AC79" i="4"/>
  <c r="AC80" i="4"/>
  <c r="AC81" i="4"/>
  <c r="AC82" i="4"/>
  <c r="AC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76" i="4"/>
  <c r="AB77" i="4"/>
  <c r="AB78" i="4"/>
  <c r="AB79" i="4"/>
  <c r="AB80" i="4"/>
  <c r="AB81" i="4"/>
  <c r="AB82" i="4"/>
  <c r="AB33" i="4"/>
  <c r="W34" i="4"/>
  <c r="Y34" i="4"/>
  <c r="Z34" i="4"/>
  <c r="AA34" i="4"/>
  <c r="W35" i="4"/>
  <c r="Y35" i="4"/>
  <c r="Z35" i="4"/>
  <c r="AA35" i="4"/>
  <c r="W36" i="4"/>
  <c r="Y36" i="4"/>
  <c r="Z36" i="4"/>
  <c r="AA36" i="4"/>
  <c r="W37" i="4"/>
  <c r="Y37" i="4"/>
  <c r="Z37" i="4"/>
  <c r="AA37" i="4"/>
  <c r="W38" i="4"/>
  <c r="Y38" i="4"/>
  <c r="Z38" i="4"/>
  <c r="AA38" i="4"/>
  <c r="W39" i="4"/>
  <c r="Y39" i="4"/>
  <c r="Z39" i="4"/>
  <c r="AA39" i="4"/>
  <c r="W40" i="4"/>
  <c r="Y40" i="4"/>
  <c r="Z40" i="4"/>
  <c r="AA40" i="4"/>
  <c r="W41" i="4"/>
  <c r="Y41" i="4"/>
  <c r="Z41" i="4"/>
  <c r="AA41" i="4"/>
  <c r="W42" i="4"/>
  <c r="Y42" i="4"/>
  <c r="Z42" i="4"/>
  <c r="AA42" i="4"/>
  <c r="W43" i="4"/>
  <c r="Y43" i="4"/>
  <c r="Z43" i="4"/>
  <c r="AA43" i="4"/>
  <c r="W44" i="4"/>
  <c r="Y44" i="4"/>
  <c r="Z44" i="4"/>
  <c r="AA44" i="4"/>
  <c r="W45" i="4"/>
  <c r="Y45" i="4"/>
  <c r="Z45" i="4"/>
  <c r="AA45" i="4"/>
  <c r="W46" i="4"/>
  <c r="Y46" i="4"/>
  <c r="Z46" i="4"/>
  <c r="AA46" i="4"/>
  <c r="W47" i="4"/>
  <c r="Y47" i="4"/>
  <c r="Z47" i="4"/>
  <c r="AA47" i="4"/>
  <c r="W48" i="4"/>
  <c r="Y48" i="4"/>
  <c r="Z48" i="4"/>
  <c r="AA48" i="4"/>
  <c r="W49" i="4"/>
  <c r="Y49" i="4"/>
  <c r="Z49" i="4"/>
  <c r="AA49" i="4"/>
  <c r="W50" i="4"/>
  <c r="Y50" i="4"/>
  <c r="Z50" i="4"/>
  <c r="AA50" i="4"/>
  <c r="W51" i="4"/>
  <c r="Y51" i="4"/>
  <c r="Z51" i="4"/>
  <c r="AA51" i="4"/>
  <c r="W52" i="4"/>
  <c r="Y52" i="4"/>
  <c r="Z52" i="4"/>
  <c r="AA52" i="4"/>
  <c r="W53" i="4"/>
  <c r="Y53" i="4"/>
  <c r="Z53" i="4"/>
  <c r="AA53" i="4"/>
  <c r="W54" i="4"/>
  <c r="Y54" i="4"/>
  <c r="Z54" i="4"/>
  <c r="AA54" i="4"/>
  <c r="W55" i="4"/>
  <c r="Y55" i="4"/>
  <c r="Z55" i="4"/>
  <c r="AA55" i="4"/>
  <c r="W56" i="4"/>
  <c r="Y56" i="4"/>
  <c r="Z56" i="4"/>
  <c r="AA56" i="4"/>
  <c r="W57" i="4"/>
  <c r="Y57" i="4"/>
  <c r="Z57" i="4"/>
  <c r="AA57" i="4"/>
  <c r="W58" i="4"/>
  <c r="Y58" i="4"/>
  <c r="Z58" i="4"/>
  <c r="AA58" i="4"/>
  <c r="W59" i="4"/>
  <c r="Y59" i="4"/>
  <c r="Z59" i="4"/>
  <c r="AA59" i="4"/>
  <c r="W76" i="4"/>
  <c r="Y76" i="4"/>
  <c r="Z76" i="4"/>
  <c r="AA76" i="4"/>
  <c r="W77" i="4"/>
  <c r="Y77" i="4"/>
  <c r="Z77" i="4"/>
  <c r="AA77" i="4"/>
  <c r="W78" i="4"/>
  <c r="Y78" i="4"/>
  <c r="Z78" i="4"/>
  <c r="AA78" i="4"/>
  <c r="W79" i="4"/>
  <c r="Y79" i="4"/>
  <c r="Z79" i="4"/>
  <c r="AA79" i="4"/>
  <c r="W80" i="4"/>
  <c r="Y80" i="4"/>
  <c r="Z80" i="4"/>
  <c r="AA80" i="4"/>
  <c r="W81" i="4"/>
  <c r="Y81" i="4"/>
  <c r="Z81" i="4"/>
  <c r="AA81" i="4"/>
  <c r="W82" i="4"/>
  <c r="Y82" i="4"/>
  <c r="Z82" i="4"/>
  <c r="AA82" i="4"/>
  <c r="Z33" i="4"/>
  <c r="AA33" i="4"/>
  <c r="W33" i="4"/>
  <c r="V81" i="4" l="1"/>
  <c r="V79" i="4"/>
  <c r="V77" i="4"/>
  <c r="V59" i="4"/>
  <c r="V57" i="4"/>
  <c r="V55" i="4"/>
  <c r="V53" i="4"/>
  <c r="V51" i="4"/>
  <c r="V49" i="4"/>
  <c r="V47" i="4"/>
  <c r="V45" i="4"/>
  <c r="V43" i="4"/>
  <c r="V41" i="4"/>
  <c r="V39" i="4"/>
  <c r="V37" i="4"/>
  <c r="V35" i="4"/>
  <c r="V82" i="4"/>
  <c r="V80" i="4"/>
  <c r="V78" i="4"/>
  <c r="V76" i="4"/>
  <c r="V58" i="4"/>
  <c r="V56" i="4"/>
  <c r="V54" i="4"/>
  <c r="V52" i="4"/>
  <c r="V50" i="4"/>
  <c r="V48" i="4"/>
  <c r="V46" i="4"/>
  <c r="V44" i="4"/>
  <c r="V42" i="4"/>
  <c r="V40" i="4"/>
  <c r="V38" i="4"/>
  <c r="V36" i="4"/>
  <c r="V34" i="4"/>
  <c r="V33" i="4"/>
  <c r="X35" i="4" l="1"/>
  <c r="X37" i="4"/>
  <c r="X39" i="4"/>
  <c r="X41" i="4"/>
  <c r="X43" i="4"/>
  <c r="X45" i="4"/>
  <c r="X47" i="4"/>
  <c r="X49" i="4"/>
  <c r="X51" i="4"/>
  <c r="X53" i="4"/>
  <c r="X55" i="4"/>
  <c r="X57" i="4"/>
  <c r="X59" i="4"/>
  <c r="X77" i="4"/>
  <c r="X79" i="4"/>
  <c r="X81" i="4"/>
  <c r="X33" i="4"/>
  <c r="X36" i="4"/>
  <c r="X40" i="4"/>
  <c r="X44" i="4"/>
  <c r="X48" i="4"/>
  <c r="X52" i="4"/>
  <c r="X56" i="4"/>
  <c r="X76" i="4"/>
  <c r="X80" i="4"/>
  <c r="X34" i="4"/>
  <c r="X38" i="4"/>
  <c r="X42" i="4"/>
  <c r="X46" i="4"/>
  <c r="X50" i="4"/>
  <c r="X54" i="4"/>
  <c r="X58" i="4"/>
  <c r="X78" i="4"/>
  <c r="X82" i="4"/>
  <c r="Y33" i="4" l="1"/>
</calcChain>
</file>

<file path=xl/sharedStrings.xml><?xml version="1.0" encoding="utf-8"?>
<sst xmlns="http://schemas.openxmlformats.org/spreadsheetml/2006/main" count="114" uniqueCount="107">
  <si>
    <t>UPITNIK ZA SREDNJE STRUKOVNE ŠKOLE</t>
  </si>
  <si>
    <t>Molimo vas da upitnik popunite sukladno stvarnom stanju.</t>
  </si>
  <si>
    <t>Opće napomene za popunjavanje upitnika:</t>
  </si>
  <si>
    <t>Zahvaljujemo na suradnji!</t>
  </si>
  <si>
    <t>Napomena: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</si>
  <si>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 Light"/>
        <family val="2"/>
        <charset val="238"/>
      </rPr>
      <t>Potrošni materijal koji se koristi prilikom izvođenja nastave ne ubraja se u opremu.</t>
    </r>
  </si>
  <si>
    <r>
      <t>Naziv škole:</t>
    </r>
    <r>
      <rPr>
        <sz val="8"/>
        <color theme="1"/>
        <rFont val="Calibri"/>
        <family val="2"/>
        <charset val="238"/>
        <scheme val="minor"/>
      </rPr>
      <t> </t>
    </r>
  </si>
  <si>
    <t>Adresa i grad:</t>
  </si>
  <si>
    <t>Ravnatelj/ica:</t>
  </si>
  <si>
    <t>Broj telefona:</t>
  </si>
  <si>
    <t>e-mail adresa:</t>
  </si>
  <si>
    <r>
      <t xml:space="preserve">1.1. U tablicu je potrebno unijeti </t>
    </r>
    <r>
      <rPr>
        <b/>
        <sz val="11"/>
        <rFont val="Calibri"/>
        <family val="2"/>
        <charset val="238"/>
        <scheme val="minor"/>
      </rPr>
      <t>opće podatke o srednjoj strukovnoj školi</t>
    </r>
    <r>
      <rPr>
        <sz val="11"/>
        <rFont val="Calibri"/>
        <family val="2"/>
        <charset val="238"/>
        <scheme val="minor"/>
      </rPr>
      <t>.</t>
    </r>
  </si>
  <si>
    <r>
      <t>1.</t>
    </r>
    <r>
      <rPr>
        <b/>
        <sz val="14"/>
        <rFont val="Times New Roman"/>
        <family val="1"/>
        <charset val="238"/>
      </rPr>
      <t xml:space="preserve">      </t>
    </r>
    <r>
      <rPr>
        <b/>
        <sz val="14"/>
        <rFont val="Calibri Light"/>
        <family val="2"/>
        <charset val="238"/>
      </rPr>
      <t>OPĆE INFORMACIJE O SREDNJOJ STRUKOVNOJ ŠKOLI</t>
    </r>
  </si>
  <si>
    <r>
      <t>Šifra škole:</t>
    </r>
    <r>
      <rPr>
        <sz val="8"/>
        <color theme="1"/>
        <rFont val="Calibri"/>
        <family val="2"/>
        <charset val="238"/>
        <scheme val="minor"/>
      </rPr>
      <t> </t>
    </r>
  </si>
  <si>
    <t>UKUPNO:</t>
  </si>
  <si>
    <t>DA</t>
  </si>
  <si>
    <t>NE</t>
  </si>
  <si>
    <t>nije primjenjivo</t>
  </si>
  <si>
    <t>04-034-510</t>
  </si>
  <si>
    <t>MJEŠOVITA INDUSTRIJSKO-OBRTNIČKA ŠKOLA KARLOVAC</t>
  </si>
  <si>
    <t>14-022-503</t>
  </si>
  <si>
    <t>17-126-504</t>
  </si>
  <si>
    <t>OBRTNIČKA ŠKOLA SPLIT</t>
  </si>
  <si>
    <t>18-006-503</t>
  </si>
  <si>
    <t>19-018-502</t>
  </si>
  <si>
    <t>21-114-551</t>
  </si>
  <si>
    <t>OBRTNIČKA ŠKOLA ZA OSOBNE USLUGE ZAGREB</t>
  </si>
  <si>
    <t>21-114-554</t>
  </si>
  <si>
    <t>00-000-000</t>
  </si>
  <si>
    <t>01 - Poljoprivreda, prehrana i veterina</t>
  </si>
  <si>
    <t>02 - Šumarstvo, prerada i obrada drva</t>
  </si>
  <si>
    <t>03 - Geologija, rudarstvo, nafta i kemijska tehnologija</t>
  </si>
  <si>
    <t>04 - Tekstil i koža</t>
  </si>
  <si>
    <t>05 - Grafička tehnologija i audio - vizualno oblikovanje</t>
  </si>
  <si>
    <t>06 - Strojarstvo, brodogradnja i metalurgija</t>
  </si>
  <si>
    <t>RB</t>
  </si>
  <si>
    <r>
      <t xml:space="preserve">Molimo Vas da pritom popunjavate </t>
    </r>
    <r>
      <rPr>
        <b/>
        <sz val="11"/>
        <rFont val="Calibri Light"/>
        <family val="2"/>
        <charset val="238"/>
      </rPr>
      <t>isključivo bijela polja.</t>
    </r>
  </si>
  <si>
    <t>SifraSkole</t>
  </si>
  <si>
    <t>NazivSkole</t>
  </si>
  <si>
    <t>ID</t>
  </si>
  <si>
    <t>Strukovni_Oprema_RB</t>
  </si>
  <si>
    <t>Strukovni_Oprema_Sektor</t>
  </si>
  <si>
    <t>Strukovni_Oprema_Predmet</t>
  </si>
  <si>
    <t>Strukovni_Oprema</t>
  </si>
  <si>
    <t>Strukovni_Oprema_komada</t>
  </si>
  <si>
    <t>Strukovni_Oprema_Iznos</t>
  </si>
  <si>
    <t>Grafička tehnologija i audio - vizualno oblikovanje</t>
  </si>
  <si>
    <t>Zanimanje</t>
  </si>
  <si>
    <t>Geologija</t>
  </si>
  <si>
    <t>Poljoprivreda</t>
  </si>
  <si>
    <t>SumarstvO</t>
  </si>
  <si>
    <t>Tekstil</t>
  </si>
  <si>
    <t>1 TEKSTIL</t>
  </si>
  <si>
    <t>2 TEKSTIL</t>
  </si>
  <si>
    <t>1 GEO</t>
  </si>
  <si>
    <t>2 GEO</t>
  </si>
  <si>
    <t>3 GEO</t>
  </si>
  <si>
    <t>1 SUMA</t>
  </si>
  <si>
    <t>1 POLJO</t>
  </si>
  <si>
    <t>2 POLO</t>
  </si>
  <si>
    <t>3 POLJO</t>
  </si>
  <si>
    <t>STAKLAR</t>
  </si>
  <si>
    <t>STAKLARSKI PRAKTIKUM</t>
  </si>
  <si>
    <t>KOZMETIČAR</t>
  </si>
  <si>
    <t>KOZMETIČKI PRAKTIKUM</t>
  </si>
  <si>
    <t>DIMNJAČAR</t>
  </si>
  <si>
    <t>DIMNJAČARSKI KABINET</t>
  </si>
  <si>
    <t>DIMNJAČARSKI PRAKTIKUM</t>
  </si>
  <si>
    <t>DIMNJAČARSKI LABORATORIJ</t>
  </si>
  <si>
    <t>SOBOSLIKAR-LIČILAC-DEKORATER</t>
  </si>
  <si>
    <t>SOBOSLIKARSKO LIČILAČKI PRAKTIKUM</t>
  </si>
  <si>
    <t>FRIZER</t>
  </si>
  <si>
    <t>FRIZERSKI PRAKTIKUM</t>
  </si>
  <si>
    <t>INTERMEDIJSKI FOTOGRAF</t>
  </si>
  <si>
    <t>SPECIJALIZIRANA FOTOGRAFSKA UČIONICA</t>
  </si>
  <si>
    <t>FOTOGRAFSKI LABORATORIJ</t>
  </si>
  <si>
    <t>FOTOGRAFSKI STUDIO</t>
  </si>
  <si>
    <t>SPECIJALIZIRANA FOTOGRAFSKA UČIONICA ZA POSTPRODUKCIJU</t>
  </si>
  <si>
    <t>ŠIFRA ŠKOLE</t>
  </si>
  <si>
    <t>NAZIV ŠKOLE</t>
  </si>
  <si>
    <t>02-167-501</t>
  </si>
  <si>
    <t>SREDNJA ŠKOLA BEDEKOVČINA</t>
  </si>
  <si>
    <t>05-086-508</t>
  </si>
  <si>
    <t>SREDNJA STRUKOVNA ŠKOLA VARAŽDIN</t>
  </si>
  <si>
    <t>08-071-507</t>
  </si>
  <si>
    <t>PRIRODOSLOVNO GRAFIČKA ŠKOLA RIJEKA</t>
  </si>
  <si>
    <t>10-089-503</t>
  </si>
  <si>
    <t>INDUSTRIJSKO-OBRTNIČKA ŠKOLA VIROVITICA</t>
  </si>
  <si>
    <t>SREDNJA STRUKOVNA ŠKOLA ANTUNA HORVATA ĐAKOVO</t>
  </si>
  <si>
    <t>GOSPODARSKA ŠKOLA ISTITUTO PROFESSIONALE BUJE</t>
  </si>
  <si>
    <t>OBRTNIČKA  I TEHNIČKA ŠKOLA DUBROVNIK</t>
  </si>
  <si>
    <t>OBRTNIČKA I INDUSTRIJSKA GRADITELJSKA ŠKOLA ZAGREB</t>
  </si>
  <si>
    <t>automatski se puni -</t>
  </si>
  <si>
    <r>
      <t>2.</t>
    </r>
    <r>
      <rPr>
        <b/>
        <sz val="14"/>
        <rFont val="Times New Roman"/>
        <family val="1"/>
        <charset val="238"/>
      </rPr>
      <t>     I</t>
    </r>
    <r>
      <rPr>
        <b/>
        <sz val="14"/>
        <rFont val="Calibri Light"/>
        <family val="2"/>
        <charset val="238"/>
      </rPr>
      <t>NFORMACIJE O OPREMLJENOSTI ŠKOLE</t>
    </r>
  </si>
  <si>
    <t>Upitnik je namijenjen srednjim strukovnim školama koji izvode eksperimentalne programe za stjecanje kvalifikacija staklar, dimnjačar, kozmetičar, frizer, soboslikar ličilac dekorater i intermedijski fotograf.</t>
  </si>
  <si>
    <t xml:space="preserve">Svrha upitnika je dobivanje detaljnih podataka o opremljenosti srednjih strukovnih škola za izvođenje nastave eksperimentalnih programa, a koji se izvode u specijaliziranim učionicama, praktikumima, laboratorijima te kabinetima. </t>
  </si>
  <si>
    <t xml:space="preserve">U upitnik je potrebno unijeti podatke na način da odgovorite na sve zahtjeve sukladno uputama za popunjavanje koje se nalaze uz svaki odjeljak. </t>
  </si>
  <si>
    <t>2.1. U tablicu je potrebno unijeti podatke o opremljenosti škole za izvođenje eksperimentalnih programa za stjecanje kvalifikacija staklar, dimnjačar, kozmetičar, frizer, soboslikar ličilac dekorater i intermedijski fotograf, kao i podatke o opremi koju je potrebno nabaviti te procjenu potrebnih sredstava za njezinu nabavu.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</si>
  <si>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 Light"/>
        <family val="2"/>
        <charset val="238"/>
      </rPr>
      <t>Oprema i prostor za izvođenje strukovne nastave eksperimentalnih programa propisana je strukovnim kurikulumima za stjecanje određene kvalifikacije te Državnim pedagoškim standardom srednjoškolskog sustava odgoja i obrazovanja (Narodne novine, broj 63/2008 i 90/2010).</t>
    </r>
  </si>
  <si>
    <t>Kvalifikacija</t>
  </si>
  <si>
    <t>Postojeća vrsta opreme</t>
  </si>
  <si>
    <t>Broj komada postojeće opreme</t>
  </si>
  <si>
    <t>Potrebna vrsta opreme</t>
  </si>
  <si>
    <t>Broj komada potrebne opreme</t>
  </si>
  <si>
    <t>Ukupno procjena potrebnih sredstava</t>
  </si>
  <si>
    <t>Naziv laboratorija/praktikuma/specijalizirane učionice/kabineta</t>
  </si>
  <si>
    <t>Procjena potrebnih sredstava
(kn)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</si>
</sst>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n_-;\-* #,##0.00\ _k_n_-;_-* &quot;-&quot;??\ _k_n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1"/>
      <name val="Calibri Light"/>
      <family val="2"/>
      <charset val="238"/>
    </font>
    <font>
      <b/>
      <sz val="11"/>
      <color theme="0"/>
      <name val="Calibri Light"/>
      <family val="2"/>
      <charset val="238"/>
    </font>
    <font>
      <sz val="11"/>
      <name val="Calibri"/>
      <family val="2"/>
      <scheme val="minor"/>
    </font>
    <font>
      <sz val="11"/>
      <name val="Calibri Light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 Light"/>
      <family val="2"/>
      <charset val="238"/>
    </font>
    <font>
      <b/>
      <sz val="14"/>
      <name val="Times New Roman"/>
      <family val="1"/>
      <charset val="238"/>
    </font>
    <font>
      <sz val="10"/>
      <color indexed="8"/>
      <name val="Arial"/>
      <family val="2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 Light"/>
      <family val="2"/>
      <charset val="238"/>
    </font>
    <font>
      <b/>
      <sz val="20"/>
      <color rgb="FF323E4F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323E4F"/>
      </right>
      <top/>
      <bottom style="medium">
        <color rgb="FF323E4F"/>
      </bottom>
      <diagonal/>
    </border>
    <border>
      <left style="medium">
        <color rgb="FF323E4F"/>
      </left>
      <right style="medium">
        <color rgb="FF323E4F"/>
      </right>
      <top/>
      <bottom style="medium">
        <color rgb="FF323E4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18" fillId="0" borderId="0"/>
  </cellStyleXfs>
  <cellXfs count="57">
    <xf numFmtId="0" fontId="0" fillId="0" borderId="0" xfId="0"/>
    <xf numFmtId="0" fontId="11" fillId="2" borderId="4" xfId="0" applyFont="1" applyFill="1" applyBorder="1" applyAlignment="1">
      <alignment horizontal="right" vertical="center" wrapText="1"/>
    </xf>
    <xf numFmtId="0" fontId="0" fillId="3" borderId="0" xfId="0" applyFill="1"/>
    <xf numFmtId="0" fontId="4" fillId="3" borderId="0" xfId="0" applyFont="1" applyFill="1" applyAlignment="1">
      <alignment horizontal="justify"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justify" vertical="center"/>
    </xf>
    <xf numFmtId="0" fontId="12" fillId="3" borderId="0" xfId="0" applyFont="1" applyFill="1"/>
    <xf numFmtId="0" fontId="13" fillId="3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164" fontId="5" fillId="3" borderId="3" xfId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164" fontId="4" fillId="4" borderId="4" xfId="1" applyFont="1" applyFill="1" applyBorder="1" applyAlignment="1" applyProtection="1">
      <alignment horizontal="right" vertical="center" wrapText="1"/>
      <protection locked="0"/>
    </xf>
    <xf numFmtId="0" fontId="11" fillId="2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/>
    </xf>
    <xf numFmtId="0" fontId="0" fillId="3" borderId="5" xfId="0" applyFill="1" applyBorder="1"/>
    <xf numFmtId="0" fontId="20" fillId="4" borderId="2" xfId="0" applyFont="1" applyFill="1" applyBorder="1" applyAlignment="1" applyProtection="1">
      <alignment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>
      <alignment horizontal="right" vertical="center" wrapText="1" indent="1"/>
    </xf>
    <xf numFmtId="164" fontId="5" fillId="3" borderId="4" xfId="1" applyFont="1" applyFill="1" applyBorder="1" applyAlignment="1" applyProtection="1">
      <alignment horizontal="right" vertical="center" wrapText="1"/>
    </xf>
    <xf numFmtId="0" fontId="0" fillId="3" borderId="4" xfId="0" applyFill="1" applyBorder="1" applyAlignment="1">
      <alignment horizontal="right" indent="1"/>
    </xf>
    <xf numFmtId="0" fontId="0" fillId="5" borderId="5" xfId="0" applyFill="1" applyBorder="1"/>
    <xf numFmtId="164" fontId="0" fillId="3" borderId="5" xfId="0" applyNumberFormat="1" applyFill="1" applyBorder="1"/>
    <xf numFmtId="0" fontId="0" fillId="3" borderId="0" xfId="0" applyFill="1" applyBorder="1"/>
    <xf numFmtId="0" fontId="0" fillId="0" borderId="5" xfId="0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indent="1"/>
    </xf>
    <xf numFmtId="0" fontId="16" fillId="3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21" fillId="4" borderId="7" xfId="0" applyFont="1" applyFill="1" applyBorder="1" applyAlignment="1" applyProtection="1">
      <alignment horizontal="left" vertical="center" wrapText="1"/>
      <protection locked="0"/>
    </xf>
    <xf numFmtId="164" fontId="4" fillId="3" borderId="4" xfId="1" applyFont="1" applyFill="1" applyBorder="1" applyAlignment="1" applyProtection="1">
      <alignment horizontal="righ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justify" vertical="center"/>
    </xf>
    <xf numFmtId="0" fontId="10" fillId="3" borderId="0" xfId="0" applyFont="1" applyFill="1" applyAlignment="1">
      <alignment horizontal="justify" vertical="center"/>
    </xf>
    <xf numFmtId="0" fontId="10" fillId="3" borderId="0" xfId="0" applyFont="1" applyFill="1" applyAlignment="1">
      <alignment horizontal="justify"/>
    </xf>
    <xf numFmtId="0" fontId="14" fillId="3" borderId="0" xfId="0" applyFont="1" applyFill="1" applyAlignment="1">
      <alignment horizontal="left" indent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49" fontId="19" fillId="0" borderId="4" xfId="0" applyNumberFormat="1" applyFont="1" applyBorder="1" applyAlignment="1" applyProtection="1">
      <alignment horizontal="center" vertical="center"/>
      <protection locked="0"/>
    </xf>
    <xf numFmtId="0" fontId="2" fillId="3" borderId="4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justify" vertical="center"/>
    </xf>
    <xf numFmtId="0" fontId="10" fillId="3" borderId="0" xfId="0" applyFont="1" applyFill="1" applyAlignment="1">
      <alignment horizontal="justify"/>
    </xf>
    <xf numFmtId="0" fontId="22" fillId="3" borderId="9" xfId="0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no 2" xfId="2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</sheetPr>
  <dimension ref="A1:AX120"/>
  <sheetViews>
    <sheetView tabSelected="1" topLeftCell="A16" zoomScaleNormal="100" workbookViewId="0">
      <selection activeCell="D34" sqref="D34"/>
    </sheetView>
  </sheetViews>
  <sheetFormatPr defaultColWidth="0" defaultRowHeight="15" zeroHeight="1" x14ac:dyDescent="0.25"/>
  <cols>
    <col min="1" max="1" width="9.42578125" customWidth="1"/>
    <col min="2" max="2" width="25.140625" customWidth="1"/>
    <col min="3" max="3" width="28.5703125" customWidth="1"/>
    <col min="4" max="4" width="24" customWidth="1"/>
    <col min="5" max="5" width="18.140625" customWidth="1"/>
    <col min="6" max="6" width="22.5703125" customWidth="1"/>
    <col min="7" max="7" width="17.42578125" customWidth="1"/>
    <col min="8" max="8" width="22.28515625" customWidth="1"/>
    <col min="9" max="9" width="21.85546875" customWidth="1"/>
    <col min="10" max="10" width="5.28515625" customWidth="1"/>
    <col min="11" max="11" width="5.7109375" hidden="1" customWidth="1"/>
    <col min="12" max="18" width="9.140625" hidden="1" customWidth="1"/>
    <col min="19" max="19" width="49.85546875" hidden="1" customWidth="1"/>
    <col min="20" max="21" width="9.140625" hidden="1" customWidth="1"/>
    <col min="22" max="22" width="10.5703125" hidden="1" customWidth="1"/>
    <col min="23" max="25" width="9.140625" hidden="1" customWidth="1"/>
    <col min="26" max="26" width="35.28515625" hidden="1" customWidth="1"/>
    <col min="27" max="27" width="32.85546875" hidden="1" customWidth="1"/>
    <col min="28" max="28" width="35.28515625" hidden="1" customWidth="1"/>
    <col min="29" max="29" width="25.7109375" hidden="1" customWidth="1"/>
    <col min="30" max="30" width="34.85546875" hidden="1" customWidth="1"/>
    <col min="31" max="36" width="9.140625" hidden="1" customWidth="1"/>
    <col min="37" max="37" width="42.42578125" hidden="1" customWidth="1"/>
    <col min="38" max="38" width="39.7109375" hidden="1" customWidth="1"/>
    <col min="39" max="39" width="38.140625" hidden="1" customWidth="1"/>
    <col min="40" max="40" width="40.42578125" hidden="1" customWidth="1"/>
    <col min="41" max="41" width="26.7109375" hidden="1" customWidth="1"/>
    <col min="42" max="42" width="26" hidden="1" customWidth="1"/>
    <col min="43" max="43" width="32.7109375" hidden="1" customWidth="1"/>
    <col min="44" max="45" width="9.140625" hidden="1" customWidth="1"/>
    <col min="46" max="46" width="20.42578125" hidden="1" customWidth="1"/>
    <col min="47" max="48" width="9.140625" hidden="1" customWidth="1"/>
    <col min="49" max="49" width="31.5703125" hidden="1" customWidth="1"/>
    <col min="50" max="50" width="38.28515625" hidden="1" customWidth="1"/>
    <col min="51" max="16384" width="9.140625" hidden="1"/>
  </cols>
  <sheetData>
    <row r="1" spans="1:11" s="2" customFormat="1" ht="30" customHeight="1" thickBot="1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s="2" customFormat="1" ht="36.75" customHeight="1" x14ac:dyDescent="0.25">
      <c r="B2" s="44" t="s">
        <v>94</v>
      </c>
      <c r="C2" s="44"/>
      <c r="D2" s="44"/>
      <c r="E2" s="44"/>
      <c r="F2" s="44"/>
      <c r="G2" s="44"/>
      <c r="H2" s="44"/>
      <c r="I2" s="8"/>
      <c r="J2" s="8"/>
      <c r="K2" s="8"/>
    </row>
    <row r="3" spans="1:11" s="2" customFormat="1" ht="6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2" customFormat="1" ht="32.25" customHeight="1" x14ac:dyDescent="0.25">
      <c r="B4" s="54" t="s">
        <v>95</v>
      </c>
      <c r="C4" s="54"/>
      <c r="D4" s="54"/>
      <c r="E4" s="54"/>
      <c r="F4" s="54"/>
      <c r="G4" s="54"/>
      <c r="H4" s="54"/>
      <c r="I4" s="36"/>
      <c r="J4" s="36"/>
      <c r="K4" s="36"/>
    </row>
    <row r="5" spans="1:11" s="2" customFormat="1" ht="3" customHeight="1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2" customFormat="1" ht="14.25" customHeight="1" x14ac:dyDescent="0.25">
      <c r="B6" s="54" t="s">
        <v>1</v>
      </c>
      <c r="C6" s="54"/>
      <c r="D6" s="54"/>
      <c r="E6" s="54"/>
      <c r="F6" s="54"/>
      <c r="G6" s="54"/>
      <c r="H6" s="54"/>
      <c r="I6" s="36"/>
      <c r="J6" s="36"/>
      <c r="K6" s="36"/>
    </row>
    <row r="7" spans="1:11" s="2" customFormat="1" ht="8.25" customHeight="1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s="2" customFormat="1" ht="14.25" customHeight="1" x14ac:dyDescent="0.25">
      <c r="B8" s="55" t="s">
        <v>2</v>
      </c>
      <c r="C8" s="55"/>
      <c r="D8" s="55"/>
      <c r="E8" s="55"/>
      <c r="F8" s="55"/>
      <c r="G8" s="55"/>
      <c r="H8" s="55"/>
      <c r="I8" s="38"/>
      <c r="J8" s="38"/>
      <c r="K8" s="38"/>
    </row>
    <row r="9" spans="1:11" s="2" customFormat="1" ht="14.25" customHeight="1" x14ac:dyDescent="0.25">
      <c r="B9" s="45" t="s">
        <v>96</v>
      </c>
      <c r="C9" s="45"/>
      <c r="D9" s="45"/>
      <c r="E9" s="45"/>
      <c r="F9" s="45"/>
      <c r="G9" s="45"/>
      <c r="H9" s="45"/>
      <c r="I9" s="8"/>
      <c r="J9" s="8"/>
      <c r="K9" s="8"/>
    </row>
    <row r="10" spans="1:11" s="2" customFormat="1" ht="14.25" customHeight="1" x14ac:dyDescent="0.25">
      <c r="B10" s="46" t="s">
        <v>36</v>
      </c>
      <c r="C10" s="46"/>
      <c r="D10" s="46"/>
      <c r="E10" s="46"/>
      <c r="F10" s="46"/>
      <c r="G10" s="46"/>
      <c r="H10" s="46"/>
      <c r="I10" s="8"/>
      <c r="J10" s="8"/>
      <c r="K10" s="8"/>
    </row>
    <row r="11" spans="1:11" s="2" customFormat="1" ht="14.25" customHeight="1" x14ac:dyDescent="0.25">
      <c r="B11" s="46" t="s">
        <v>3</v>
      </c>
      <c r="C11" s="46"/>
      <c r="D11" s="46"/>
      <c r="E11" s="46"/>
      <c r="F11" s="46"/>
      <c r="G11" s="46"/>
      <c r="H11" s="46"/>
      <c r="I11" s="35"/>
      <c r="J11" s="35"/>
      <c r="K11" s="35"/>
    </row>
    <row r="12" spans="1:11" s="2" customFormat="1" ht="14.25" customHeight="1" x14ac:dyDescent="0.25">
      <c r="B12" s="26"/>
      <c r="C12" s="26"/>
      <c r="D12" s="30"/>
      <c r="E12" s="30"/>
      <c r="F12" s="26"/>
      <c r="G12" s="26"/>
      <c r="H12" s="26"/>
      <c r="I12" s="26"/>
      <c r="J12" s="26"/>
      <c r="K12" s="26"/>
    </row>
    <row r="13" spans="1:11" s="2" customFormat="1" ht="14.25" customHeight="1" x14ac:dyDescent="0.25">
      <c r="B13" s="28" t="s">
        <v>12</v>
      </c>
      <c r="C13" s="28"/>
      <c r="D13" s="28"/>
      <c r="E13" s="28"/>
      <c r="F13" s="28"/>
      <c r="G13" s="28"/>
      <c r="H13" s="28"/>
      <c r="I13" s="28"/>
      <c r="J13" s="28"/>
      <c r="K13" s="28"/>
    </row>
    <row r="14" spans="1:11" s="2" customFormat="1" ht="6.75" customHeight="1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s="2" customFormat="1" ht="14.25" customHeight="1" x14ac:dyDescent="0.25">
      <c r="A15" s="39" t="s">
        <v>11</v>
      </c>
      <c r="B15" s="39"/>
      <c r="C15" s="39"/>
      <c r="D15" s="39"/>
      <c r="E15" s="27"/>
      <c r="F15" s="27"/>
      <c r="G15" s="27"/>
      <c r="H15" s="27"/>
      <c r="I15" s="7"/>
      <c r="J15" s="7"/>
      <c r="K15" s="7"/>
    </row>
    <row r="16" spans="1:11" s="2" customFormat="1" ht="14.25" customHeight="1" thickBot="1" x14ac:dyDescent="0.3">
      <c r="B16" s="4"/>
    </row>
    <row r="17" spans="1:30" s="2" customFormat="1" ht="20.100000000000001" customHeight="1" thickBot="1" x14ac:dyDescent="0.3">
      <c r="B17" s="1" t="s">
        <v>13</v>
      </c>
      <c r="C17" s="52" t="s">
        <v>28</v>
      </c>
      <c r="D17" s="52"/>
      <c r="E17" s="27"/>
      <c r="F17" s="5"/>
      <c r="G17" s="5"/>
      <c r="H17" s="5"/>
      <c r="I17" s="5"/>
      <c r="J17" s="5"/>
      <c r="K17" s="5"/>
    </row>
    <row r="18" spans="1:30" s="2" customFormat="1" ht="20.100000000000001" customHeight="1" thickBot="1" x14ac:dyDescent="0.3">
      <c r="B18" s="1" t="s">
        <v>6</v>
      </c>
      <c r="C18" s="53" t="str">
        <f>VLOOKUP($C$17,$B$109:$C$164,2,FALSE)</f>
        <v>automatski se puni -</v>
      </c>
      <c r="D18" s="53"/>
      <c r="E18" s="27"/>
      <c r="F18" s="5"/>
      <c r="G18" s="5"/>
      <c r="H18" s="5"/>
      <c r="I18" s="5"/>
      <c r="J18" s="5"/>
      <c r="K18" s="5"/>
    </row>
    <row r="19" spans="1:30" s="2" customFormat="1" ht="20.100000000000001" customHeight="1" thickBot="1" x14ac:dyDescent="0.3">
      <c r="B19" s="1" t="s">
        <v>7</v>
      </c>
      <c r="C19" s="40"/>
      <c r="D19" s="40"/>
      <c r="E19" s="27"/>
      <c r="F19" s="5"/>
      <c r="G19" s="5"/>
      <c r="H19" s="5"/>
      <c r="I19" s="5"/>
      <c r="J19" s="5"/>
      <c r="K19" s="5"/>
    </row>
    <row r="20" spans="1:30" s="2" customFormat="1" ht="20.100000000000001" customHeight="1" thickBot="1" x14ac:dyDescent="0.3">
      <c r="B20" s="1" t="s">
        <v>8</v>
      </c>
      <c r="C20" s="40"/>
      <c r="D20" s="40"/>
      <c r="E20" s="27"/>
      <c r="F20" s="5"/>
      <c r="G20" s="5"/>
      <c r="H20" s="5"/>
      <c r="I20" s="5"/>
      <c r="J20" s="5"/>
      <c r="K20" s="5"/>
    </row>
    <row r="21" spans="1:30" s="2" customFormat="1" ht="20.100000000000001" customHeight="1" thickBot="1" x14ac:dyDescent="0.3">
      <c r="B21" s="1" t="s">
        <v>9</v>
      </c>
      <c r="C21" s="40"/>
      <c r="D21" s="40"/>
      <c r="E21" s="27"/>
      <c r="F21" s="5"/>
      <c r="G21" s="5"/>
      <c r="H21" s="5"/>
      <c r="I21" s="5"/>
      <c r="J21" s="5"/>
      <c r="K21" s="5"/>
    </row>
    <row r="22" spans="1:30" s="2" customFormat="1" ht="20.100000000000001" customHeight="1" thickBot="1" x14ac:dyDescent="0.3">
      <c r="B22" s="1" t="s">
        <v>10</v>
      </c>
      <c r="C22" s="40"/>
      <c r="D22" s="40"/>
      <c r="E22" s="27"/>
      <c r="F22" s="5"/>
      <c r="G22" s="5"/>
      <c r="H22" s="5"/>
      <c r="I22" s="5"/>
      <c r="J22" s="5"/>
      <c r="K22" s="5"/>
    </row>
    <row r="23" spans="1:30" s="2" customFormat="1" ht="14.25" customHeight="1" x14ac:dyDescent="0.25">
      <c r="B23" s="3"/>
    </row>
    <row r="24" spans="1:30" s="2" customFormat="1" ht="14.25" customHeight="1" x14ac:dyDescent="0.25">
      <c r="B24" s="28" t="s">
        <v>93</v>
      </c>
    </row>
    <row r="25" spans="1:30" s="2" customFormat="1" ht="33" customHeight="1" x14ac:dyDescent="0.25">
      <c r="A25" s="49" t="s">
        <v>97</v>
      </c>
      <c r="B25" s="49"/>
      <c r="C25" s="49"/>
      <c r="D25" s="49"/>
      <c r="E25" s="49"/>
      <c r="F25" s="49"/>
      <c r="G25" s="49"/>
      <c r="H25" s="49"/>
    </row>
    <row r="26" spans="1:30" s="2" customFormat="1" ht="6" customHeight="1" x14ac:dyDescent="0.25">
      <c r="B26" s="48"/>
      <c r="C26" s="48"/>
      <c r="D26" s="48"/>
      <c r="E26" s="48"/>
      <c r="F26" s="48"/>
      <c r="G26" s="48"/>
    </row>
    <row r="27" spans="1:30" s="2" customFormat="1" x14ac:dyDescent="0.25">
      <c r="B27" s="6" t="s">
        <v>4</v>
      </c>
      <c r="S27" s="11" t="s">
        <v>15</v>
      </c>
    </row>
    <row r="28" spans="1:30" s="2" customFormat="1" x14ac:dyDescent="0.25">
      <c r="B28" s="50" t="s">
        <v>5</v>
      </c>
      <c r="C28" s="50"/>
      <c r="D28" s="50"/>
      <c r="E28" s="50"/>
      <c r="F28" s="50"/>
      <c r="G28" s="50"/>
      <c r="S28" s="11" t="s">
        <v>16</v>
      </c>
    </row>
    <row r="29" spans="1:30" s="2" customFormat="1" ht="38.25" customHeight="1" x14ac:dyDescent="0.25">
      <c r="B29" s="51" t="s">
        <v>98</v>
      </c>
      <c r="C29" s="51"/>
      <c r="D29" s="51"/>
      <c r="E29" s="51"/>
      <c r="F29" s="51"/>
      <c r="G29" s="51"/>
      <c r="S29" s="11" t="s">
        <v>17</v>
      </c>
    </row>
    <row r="30" spans="1:30" s="2" customFormat="1" ht="7.5" customHeight="1" x14ac:dyDescent="0.25">
      <c r="B30" s="9"/>
      <c r="C30" s="9"/>
      <c r="D30" s="31"/>
      <c r="E30" s="31"/>
      <c r="F30" s="9"/>
      <c r="G30" s="9"/>
    </row>
    <row r="31" spans="1:30" s="2" customFormat="1" ht="12.75" customHeight="1" thickBot="1" x14ac:dyDescent="0.3">
      <c r="B31" s="47"/>
      <c r="C31" s="47"/>
      <c r="D31" s="47"/>
      <c r="E31" s="47"/>
      <c r="F31" s="47"/>
      <c r="G31" s="47"/>
    </row>
    <row r="32" spans="1:30" s="2" customFormat="1" ht="24" customHeight="1" thickBot="1" x14ac:dyDescent="0.3">
      <c r="B32" s="29"/>
      <c r="C32" s="29"/>
      <c r="D32" s="29"/>
      <c r="E32" s="29"/>
      <c r="F32" s="29"/>
      <c r="H32" s="19" t="s">
        <v>14</v>
      </c>
      <c r="I32" s="20">
        <f>I84</f>
        <v>0</v>
      </c>
      <c r="V32" s="22" t="s">
        <v>39</v>
      </c>
      <c r="W32" s="22" t="s">
        <v>37</v>
      </c>
      <c r="X32" s="22" t="s">
        <v>38</v>
      </c>
      <c r="Y32" s="22" t="s">
        <v>40</v>
      </c>
      <c r="Z32" s="22" t="s">
        <v>41</v>
      </c>
      <c r="AA32" s="22" t="s">
        <v>42</v>
      </c>
      <c r="AB32" s="22" t="s">
        <v>43</v>
      </c>
      <c r="AC32" s="22" t="s">
        <v>44</v>
      </c>
      <c r="AD32" s="22" t="s">
        <v>45</v>
      </c>
    </row>
    <row r="33" spans="1:39" s="2" customFormat="1" ht="65.25" customHeight="1" thickBot="1" x14ac:dyDescent="0.3">
      <c r="A33" s="14" t="s">
        <v>35</v>
      </c>
      <c r="B33" s="34" t="s">
        <v>99</v>
      </c>
      <c r="C33" s="34" t="s">
        <v>105</v>
      </c>
      <c r="D33" s="34" t="s">
        <v>100</v>
      </c>
      <c r="E33" s="34" t="s">
        <v>101</v>
      </c>
      <c r="F33" s="34" t="s">
        <v>102</v>
      </c>
      <c r="G33" s="34" t="s">
        <v>103</v>
      </c>
      <c r="H33" s="34" t="s">
        <v>106</v>
      </c>
      <c r="I33" s="34" t="s">
        <v>104</v>
      </c>
      <c r="V33" s="16" t="e">
        <f t="shared" ref="V33:V80" si="0">ID</f>
        <v>#REF!</v>
      </c>
      <c r="W33" s="16" t="str">
        <f t="shared" ref="W33:W80" si="1">SifraSkole</f>
        <v>00-000-000</v>
      </c>
      <c r="X33" s="16" t="str">
        <f t="shared" ref="X33:X80" si="2">NazivSkole</f>
        <v>automatski se puni -</v>
      </c>
      <c r="Y33" s="16" t="str">
        <f>A34</f>
        <v/>
      </c>
      <c r="Z33" s="16">
        <f>B34</f>
        <v>0</v>
      </c>
      <c r="AA33" s="16">
        <f>C34</f>
        <v>0</v>
      </c>
      <c r="AB33" s="16" t="e">
        <f>#REF!</f>
        <v>#REF!</v>
      </c>
      <c r="AC33" s="16">
        <f t="shared" ref="AC33:AC80" si="3">G34</f>
        <v>0</v>
      </c>
      <c r="AD33" s="23">
        <f t="shared" ref="AD33:AD80" si="4">H34</f>
        <v>0</v>
      </c>
    </row>
    <row r="34" spans="1:39" s="2" customFormat="1" ht="27" customHeight="1" thickBot="1" x14ac:dyDescent="0.3">
      <c r="A34" s="21" t="str">
        <f>IFERROR(IF(B34="","",ISNUMBER(A33)+1),"")</f>
        <v/>
      </c>
      <c r="B34" s="17"/>
      <c r="C34" s="18"/>
      <c r="D34" s="32"/>
      <c r="E34" s="12"/>
      <c r="F34" s="32"/>
      <c r="G34" s="12"/>
      <c r="H34" s="13"/>
      <c r="I34" s="33">
        <f>G34*H34</f>
        <v>0</v>
      </c>
      <c r="V34" s="16" t="e">
        <f t="shared" si="0"/>
        <v>#REF!</v>
      </c>
      <c r="W34" s="16" t="str">
        <f t="shared" si="1"/>
        <v>00-000-000</v>
      </c>
      <c r="X34" s="16" t="str">
        <f t="shared" si="2"/>
        <v>automatski se puni -</v>
      </c>
      <c r="Y34" s="16" t="str">
        <f t="shared" ref="Y34:Y80" si="5">A35</f>
        <v/>
      </c>
      <c r="Z34" s="16">
        <f t="shared" ref="Z34:Z80" si="6">B35</f>
        <v>0</v>
      </c>
      <c r="AA34" s="16">
        <f t="shared" ref="AA34:AA80" si="7">C35</f>
        <v>0</v>
      </c>
      <c r="AB34" s="16" t="e">
        <f>#REF!</f>
        <v>#REF!</v>
      </c>
      <c r="AC34" s="16">
        <f t="shared" si="3"/>
        <v>0</v>
      </c>
      <c r="AD34" s="23">
        <f t="shared" si="4"/>
        <v>0</v>
      </c>
    </row>
    <row r="35" spans="1:39" s="2" customFormat="1" ht="27" customHeight="1" thickBot="1" x14ac:dyDescent="0.3">
      <c r="A35" s="21" t="str">
        <f t="shared" ref="A35:A83" si="8">IFERROR(IF(B35="","",ISNUMBER(A34)+1),"")</f>
        <v/>
      </c>
      <c r="B35" s="17"/>
      <c r="C35" s="18"/>
      <c r="D35" s="32"/>
      <c r="E35" s="12"/>
      <c r="F35" s="32"/>
      <c r="G35" s="12"/>
      <c r="H35" s="13"/>
      <c r="I35" s="33">
        <f t="shared" ref="I35:I83" si="9">G35*H35</f>
        <v>0</v>
      </c>
      <c r="V35" s="16" t="e">
        <f t="shared" si="0"/>
        <v>#REF!</v>
      </c>
      <c r="W35" s="16" t="str">
        <f t="shared" si="1"/>
        <v>00-000-000</v>
      </c>
      <c r="X35" s="16" t="str">
        <f t="shared" si="2"/>
        <v>automatski se puni -</v>
      </c>
      <c r="Y35" s="16" t="str">
        <f t="shared" si="5"/>
        <v/>
      </c>
      <c r="Z35" s="16">
        <f t="shared" si="6"/>
        <v>0</v>
      </c>
      <c r="AA35" s="16">
        <f t="shared" si="7"/>
        <v>0</v>
      </c>
      <c r="AB35" s="16" t="e">
        <f>#REF!</f>
        <v>#REF!</v>
      </c>
      <c r="AC35" s="16">
        <f t="shared" si="3"/>
        <v>0</v>
      </c>
      <c r="AD35" s="23">
        <f t="shared" si="4"/>
        <v>0</v>
      </c>
      <c r="AH35" s="15" t="s">
        <v>29</v>
      </c>
    </row>
    <row r="36" spans="1:39" s="2" customFormat="1" ht="27" customHeight="1" thickBot="1" x14ac:dyDescent="0.3">
      <c r="A36" s="21" t="str">
        <f t="shared" si="8"/>
        <v/>
      </c>
      <c r="B36" s="17"/>
      <c r="C36" s="18"/>
      <c r="D36" s="32"/>
      <c r="E36" s="12"/>
      <c r="F36" s="32"/>
      <c r="G36" s="12"/>
      <c r="H36" s="13"/>
      <c r="I36" s="33">
        <f t="shared" si="9"/>
        <v>0</v>
      </c>
      <c r="V36" s="16" t="e">
        <f t="shared" si="0"/>
        <v>#REF!</v>
      </c>
      <c r="W36" s="16" t="str">
        <f t="shared" si="1"/>
        <v>00-000-000</v>
      </c>
      <c r="X36" s="16" t="str">
        <f t="shared" si="2"/>
        <v>automatski se puni -</v>
      </c>
      <c r="Y36" s="16" t="str">
        <f t="shared" si="5"/>
        <v/>
      </c>
      <c r="Z36" s="16">
        <f t="shared" si="6"/>
        <v>0</v>
      </c>
      <c r="AA36" s="16">
        <f t="shared" si="7"/>
        <v>0</v>
      </c>
      <c r="AB36" s="16" t="e">
        <f>#REF!</f>
        <v>#REF!</v>
      </c>
      <c r="AC36" s="16">
        <f t="shared" si="3"/>
        <v>0</v>
      </c>
      <c r="AD36" s="23">
        <f t="shared" si="4"/>
        <v>0</v>
      </c>
      <c r="AH36" s="15" t="s">
        <v>30</v>
      </c>
    </row>
    <row r="37" spans="1:39" s="2" customFormat="1" ht="27" customHeight="1" thickBot="1" x14ac:dyDescent="0.3">
      <c r="A37" s="21" t="str">
        <f t="shared" si="8"/>
        <v/>
      </c>
      <c r="B37" s="17"/>
      <c r="C37" s="18"/>
      <c r="D37" s="32"/>
      <c r="E37" s="12"/>
      <c r="F37" s="32"/>
      <c r="G37" s="12"/>
      <c r="H37" s="13"/>
      <c r="I37" s="33">
        <f t="shared" si="9"/>
        <v>0</v>
      </c>
      <c r="V37" s="16" t="e">
        <f t="shared" si="0"/>
        <v>#REF!</v>
      </c>
      <c r="W37" s="16" t="str">
        <f t="shared" si="1"/>
        <v>00-000-000</v>
      </c>
      <c r="X37" s="16" t="str">
        <f t="shared" si="2"/>
        <v>automatski se puni -</v>
      </c>
      <c r="Y37" s="16" t="str">
        <f t="shared" si="5"/>
        <v/>
      </c>
      <c r="Z37" s="16">
        <f t="shared" si="6"/>
        <v>0</v>
      </c>
      <c r="AA37" s="16">
        <f t="shared" si="7"/>
        <v>0</v>
      </c>
      <c r="AB37" s="16" t="e">
        <f>#REF!</f>
        <v>#REF!</v>
      </c>
      <c r="AC37" s="16">
        <f t="shared" si="3"/>
        <v>0</v>
      </c>
      <c r="AD37" s="23">
        <f t="shared" si="4"/>
        <v>0</v>
      </c>
      <c r="AH37" s="15" t="s">
        <v>31</v>
      </c>
    </row>
    <row r="38" spans="1:39" s="2" customFormat="1" ht="27" customHeight="1" thickBot="1" x14ac:dyDescent="0.3">
      <c r="A38" s="21" t="str">
        <f t="shared" si="8"/>
        <v/>
      </c>
      <c r="B38" s="17"/>
      <c r="C38" s="18"/>
      <c r="D38" s="32"/>
      <c r="E38" s="12"/>
      <c r="F38" s="32"/>
      <c r="G38" s="12"/>
      <c r="H38" s="13"/>
      <c r="I38" s="33">
        <f t="shared" si="9"/>
        <v>0</v>
      </c>
      <c r="V38" s="16" t="e">
        <f t="shared" si="0"/>
        <v>#REF!</v>
      </c>
      <c r="W38" s="16" t="str">
        <f t="shared" si="1"/>
        <v>00-000-000</v>
      </c>
      <c r="X38" s="16" t="str">
        <f t="shared" si="2"/>
        <v>automatski se puni -</v>
      </c>
      <c r="Y38" s="16" t="str">
        <f t="shared" si="5"/>
        <v/>
      </c>
      <c r="Z38" s="16">
        <f t="shared" si="6"/>
        <v>0</v>
      </c>
      <c r="AA38" s="16">
        <f t="shared" si="7"/>
        <v>0</v>
      </c>
      <c r="AB38" s="16" t="e">
        <f>#REF!</f>
        <v>#REF!</v>
      </c>
      <c r="AC38" s="16">
        <f t="shared" si="3"/>
        <v>0</v>
      </c>
      <c r="AD38" s="23">
        <f t="shared" si="4"/>
        <v>0</v>
      </c>
      <c r="AH38" s="15" t="s">
        <v>32</v>
      </c>
    </row>
    <row r="39" spans="1:39" s="2" customFormat="1" ht="27" customHeight="1" thickBot="1" x14ac:dyDescent="0.3">
      <c r="A39" s="21" t="str">
        <f t="shared" si="8"/>
        <v/>
      </c>
      <c r="B39" s="17"/>
      <c r="C39" s="18"/>
      <c r="D39" s="32"/>
      <c r="E39" s="12"/>
      <c r="F39" s="32"/>
      <c r="G39" s="12"/>
      <c r="H39" s="13"/>
      <c r="I39" s="33">
        <f t="shared" si="9"/>
        <v>0</v>
      </c>
      <c r="V39" s="16" t="e">
        <f t="shared" si="0"/>
        <v>#REF!</v>
      </c>
      <c r="W39" s="16" t="str">
        <f t="shared" si="1"/>
        <v>00-000-000</v>
      </c>
      <c r="X39" s="16" t="str">
        <f t="shared" si="2"/>
        <v>automatski se puni -</v>
      </c>
      <c r="Y39" s="16" t="str">
        <f t="shared" si="5"/>
        <v/>
      </c>
      <c r="Z39" s="16">
        <f t="shared" si="6"/>
        <v>0</v>
      </c>
      <c r="AA39" s="16">
        <f t="shared" si="7"/>
        <v>0</v>
      </c>
      <c r="AB39" s="16" t="e">
        <f>#REF!</f>
        <v>#REF!</v>
      </c>
      <c r="AC39" s="16">
        <f t="shared" si="3"/>
        <v>0</v>
      </c>
      <c r="AD39" s="23">
        <f t="shared" si="4"/>
        <v>0</v>
      </c>
      <c r="AH39" s="15" t="s">
        <v>33</v>
      </c>
    </row>
    <row r="40" spans="1:39" s="2" customFormat="1" ht="27" customHeight="1" thickBot="1" x14ac:dyDescent="0.3">
      <c r="A40" s="21" t="str">
        <f t="shared" si="8"/>
        <v/>
      </c>
      <c r="B40" s="17"/>
      <c r="C40" s="18"/>
      <c r="D40" s="32"/>
      <c r="E40" s="12"/>
      <c r="F40" s="32"/>
      <c r="G40" s="12"/>
      <c r="H40" s="13"/>
      <c r="I40" s="33">
        <f t="shared" si="9"/>
        <v>0</v>
      </c>
      <c r="V40" s="16" t="e">
        <f t="shared" si="0"/>
        <v>#REF!</v>
      </c>
      <c r="W40" s="16" t="str">
        <f t="shared" si="1"/>
        <v>00-000-000</v>
      </c>
      <c r="X40" s="16" t="str">
        <f t="shared" si="2"/>
        <v>automatski se puni -</v>
      </c>
      <c r="Y40" s="16" t="str">
        <f t="shared" si="5"/>
        <v/>
      </c>
      <c r="Z40" s="16">
        <f t="shared" si="6"/>
        <v>0</v>
      </c>
      <c r="AA40" s="16">
        <f t="shared" si="7"/>
        <v>0</v>
      </c>
      <c r="AB40" s="16" t="e">
        <f>#REF!</f>
        <v>#REF!</v>
      </c>
      <c r="AC40" s="16">
        <f t="shared" si="3"/>
        <v>0</v>
      </c>
      <c r="AD40" s="23">
        <f t="shared" si="4"/>
        <v>0</v>
      </c>
      <c r="AH40" s="15" t="s">
        <v>34</v>
      </c>
    </row>
    <row r="41" spans="1:39" s="2" customFormat="1" ht="27" customHeight="1" thickBot="1" x14ac:dyDescent="0.3">
      <c r="A41" s="21" t="str">
        <f t="shared" si="8"/>
        <v/>
      </c>
      <c r="B41" s="17"/>
      <c r="C41" s="18"/>
      <c r="D41" s="32"/>
      <c r="E41" s="12"/>
      <c r="F41" s="32"/>
      <c r="G41" s="12"/>
      <c r="H41" s="13"/>
      <c r="I41" s="33">
        <f t="shared" si="9"/>
        <v>0</v>
      </c>
      <c r="V41" s="16" t="e">
        <f t="shared" si="0"/>
        <v>#REF!</v>
      </c>
      <c r="W41" s="16" t="str">
        <f t="shared" si="1"/>
        <v>00-000-000</v>
      </c>
      <c r="X41" s="16" t="str">
        <f t="shared" si="2"/>
        <v>automatski se puni -</v>
      </c>
      <c r="Y41" s="16" t="str">
        <f t="shared" si="5"/>
        <v/>
      </c>
      <c r="Z41" s="16">
        <f t="shared" si="6"/>
        <v>0</v>
      </c>
      <c r="AA41" s="16">
        <f t="shared" si="7"/>
        <v>0</v>
      </c>
      <c r="AB41" s="16" t="e">
        <f>#REF!</f>
        <v>#REF!</v>
      </c>
      <c r="AC41" s="16">
        <f t="shared" si="3"/>
        <v>0</v>
      </c>
      <c r="AD41" s="23">
        <f t="shared" si="4"/>
        <v>0</v>
      </c>
      <c r="AF41" s="2" t="s">
        <v>47</v>
      </c>
    </row>
    <row r="42" spans="1:39" s="2" customFormat="1" ht="27" customHeight="1" thickBot="1" x14ac:dyDescent="0.3">
      <c r="A42" s="21" t="str">
        <f t="shared" si="8"/>
        <v/>
      </c>
      <c r="B42" s="17"/>
      <c r="C42" s="18"/>
      <c r="D42" s="32"/>
      <c r="E42" s="12"/>
      <c r="F42" s="32"/>
      <c r="G42" s="12"/>
      <c r="H42" s="13"/>
      <c r="I42" s="33">
        <f t="shared" si="9"/>
        <v>0</v>
      </c>
      <c r="V42" s="16" t="e">
        <f t="shared" si="0"/>
        <v>#REF!</v>
      </c>
      <c r="W42" s="16" t="str">
        <f t="shared" si="1"/>
        <v>00-000-000</v>
      </c>
      <c r="X42" s="16" t="str">
        <f t="shared" si="2"/>
        <v>automatski se puni -</v>
      </c>
      <c r="Y42" s="16" t="str">
        <f t="shared" si="5"/>
        <v/>
      </c>
      <c r="Z42" s="16">
        <f t="shared" si="6"/>
        <v>0</v>
      </c>
      <c r="AA42" s="16">
        <f t="shared" si="7"/>
        <v>0</v>
      </c>
      <c r="AB42" s="16" t="e">
        <f>#REF!</f>
        <v>#REF!</v>
      </c>
      <c r="AC42" s="16">
        <f t="shared" si="3"/>
        <v>0</v>
      </c>
      <c r="AD42" s="23">
        <f t="shared" si="4"/>
        <v>0</v>
      </c>
      <c r="AF42" s="15" t="s">
        <v>49</v>
      </c>
      <c r="AH42" s="15" t="s">
        <v>49</v>
      </c>
      <c r="AI42" s="15" t="s">
        <v>50</v>
      </c>
      <c r="AJ42" s="15" t="s">
        <v>48</v>
      </c>
      <c r="AK42" s="15" t="s">
        <v>51</v>
      </c>
      <c r="AL42" s="15" t="s">
        <v>46</v>
      </c>
      <c r="AM42" s="15" t="s">
        <v>34</v>
      </c>
    </row>
    <row r="43" spans="1:39" s="2" customFormat="1" ht="27" customHeight="1" thickBot="1" x14ac:dyDescent="0.3">
      <c r="A43" s="21" t="str">
        <f t="shared" si="8"/>
        <v/>
      </c>
      <c r="B43" s="17"/>
      <c r="C43" s="18"/>
      <c r="D43" s="32"/>
      <c r="E43" s="12"/>
      <c r="F43" s="32"/>
      <c r="G43" s="12"/>
      <c r="H43" s="13"/>
      <c r="I43" s="33">
        <f t="shared" si="9"/>
        <v>0</v>
      </c>
      <c r="V43" s="16" t="e">
        <f t="shared" si="0"/>
        <v>#REF!</v>
      </c>
      <c r="W43" s="16" t="str">
        <f t="shared" si="1"/>
        <v>00-000-000</v>
      </c>
      <c r="X43" s="16" t="str">
        <f t="shared" si="2"/>
        <v>automatski se puni -</v>
      </c>
      <c r="Y43" s="16" t="str">
        <f t="shared" si="5"/>
        <v/>
      </c>
      <c r="Z43" s="16">
        <f t="shared" si="6"/>
        <v>0</v>
      </c>
      <c r="AA43" s="16">
        <f t="shared" si="7"/>
        <v>0</v>
      </c>
      <c r="AB43" s="16" t="e">
        <f>#REF!</f>
        <v>#REF!</v>
      </c>
      <c r="AC43" s="16">
        <f t="shared" si="3"/>
        <v>0</v>
      </c>
      <c r="AD43" s="23">
        <f t="shared" si="4"/>
        <v>0</v>
      </c>
      <c r="AF43" s="15" t="s">
        <v>50</v>
      </c>
      <c r="AH43" s="15" t="s">
        <v>58</v>
      </c>
      <c r="AI43" s="2" t="s">
        <v>57</v>
      </c>
      <c r="AJ43" s="2" t="s">
        <v>54</v>
      </c>
      <c r="AK43" s="2" t="s">
        <v>52</v>
      </c>
    </row>
    <row r="44" spans="1:39" s="2" customFormat="1" ht="27" customHeight="1" thickBot="1" x14ac:dyDescent="0.3">
      <c r="A44" s="21" t="str">
        <f t="shared" si="8"/>
        <v/>
      </c>
      <c r="B44" s="17"/>
      <c r="C44" s="18"/>
      <c r="D44" s="32"/>
      <c r="E44" s="12"/>
      <c r="F44" s="32"/>
      <c r="G44" s="12"/>
      <c r="H44" s="13"/>
      <c r="I44" s="33">
        <f t="shared" si="9"/>
        <v>0</v>
      </c>
      <c r="V44" s="16" t="e">
        <f t="shared" si="0"/>
        <v>#REF!</v>
      </c>
      <c r="W44" s="16" t="str">
        <f t="shared" si="1"/>
        <v>00-000-000</v>
      </c>
      <c r="X44" s="16" t="str">
        <f t="shared" si="2"/>
        <v>automatski se puni -</v>
      </c>
      <c r="Y44" s="16" t="str">
        <f t="shared" si="5"/>
        <v/>
      </c>
      <c r="Z44" s="16">
        <f t="shared" si="6"/>
        <v>0</v>
      </c>
      <c r="AA44" s="16">
        <f t="shared" si="7"/>
        <v>0</v>
      </c>
      <c r="AB44" s="16" t="e">
        <f>#REF!</f>
        <v>#REF!</v>
      </c>
      <c r="AC44" s="16">
        <f t="shared" si="3"/>
        <v>0</v>
      </c>
      <c r="AD44" s="23">
        <f t="shared" si="4"/>
        <v>0</v>
      </c>
      <c r="AF44" s="15" t="s">
        <v>48</v>
      </c>
      <c r="AH44" s="15" t="s">
        <v>59</v>
      </c>
      <c r="AI44" s="2">
        <v>2</v>
      </c>
      <c r="AJ44" s="2" t="s">
        <v>55</v>
      </c>
      <c r="AK44" s="2" t="s">
        <v>53</v>
      </c>
    </row>
    <row r="45" spans="1:39" s="2" customFormat="1" ht="27" customHeight="1" thickBot="1" x14ac:dyDescent="0.3">
      <c r="A45" s="21" t="str">
        <f t="shared" si="8"/>
        <v/>
      </c>
      <c r="B45" s="17"/>
      <c r="C45" s="18"/>
      <c r="D45" s="32"/>
      <c r="E45" s="12"/>
      <c r="F45" s="32"/>
      <c r="G45" s="12"/>
      <c r="H45" s="13"/>
      <c r="I45" s="33">
        <f t="shared" si="9"/>
        <v>0</v>
      </c>
      <c r="V45" s="16" t="e">
        <f t="shared" si="0"/>
        <v>#REF!</v>
      </c>
      <c r="W45" s="16" t="str">
        <f t="shared" si="1"/>
        <v>00-000-000</v>
      </c>
      <c r="X45" s="16" t="str">
        <f t="shared" si="2"/>
        <v>automatski se puni -</v>
      </c>
      <c r="Y45" s="16" t="str">
        <f t="shared" si="5"/>
        <v/>
      </c>
      <c r="Z45" s="16">
        <f t="shared" si="6"/>
        <v>0</v>
      </c>
      <c r="AA45" s="16">
        <f t="shared" si="7"/>
        <v>0</v>
      </c>
      <c r="AB45" s="16" t="e">
        <f>#REF!</f>
        <v>#REF!</v>
      </c>
      <c r="AC45" s="16">
        <f t="shared" si="3"/>
        <v>0</v>
      </c>
      <c r="AD45" s="23">
        <f t="shared" si="4"/>
        <v>0</v>
      </c>
      <c r="AF45" s="15" t="s">
        <v>51</v>
      </c>
      <c r="AH45" s="15" t="s">
        <v>60</v>
      </c>
      <c r="AJ45" s="2" t="s">
        <v>56</v>
      </c>
    </row>
    <row r="46" spans="1:39" s="2" customFormat="1" ht="27" customHeight="1" thickBot="1" x14ac:dyDescent="0.3">
      <c r="A46" s="21" t="str">
        <f t="shared" si="8"/>
        <v/>
      </c>
      <c r="B46" s="17"/>
      <c r="C46" s="18"/>
      <c r="D46" s="32"/>
      <c r="E46" s="12"/>
      <c r="F46" s="32"/>
      <c r="G46" s="12"/>
      <c r="H46" s="13"/>
      <c r="I46" s="33">
        <f t="shared" si="9"/>
        <v>0</v>
      </c>
      <c r="V46" s="16" t="e">
        <f t="shared" si="0"/>
        <v>#REF!</v>
      </c>
      <c r="W46" s="16" t="str">
        <f t="shared" si="1"/>
        <v>00-000-000</v>
      </c>
      <c r="X46" s="16" t="str">
        <f t="shared" si="2"/>
        <v>automatski se puni -</v>
      </c>
      <c r="Y46" s="16" t="str">
        <f t="shared" si="5"/>
        <v/>
      </c>
      <c r="Z46" s="16">
        <f t="shared" si="6"/>
        <v>0</v>
      </c>
      <c r="AA46" s="16">
        <f t="shared" si="7"/>
        <v>0</v>
      </c>
      <c r="AB46" s="16" t="e">
        <f>#REF!</f>
        <v>#REF!</v>
      </c>
      <c r="AC46" s="16">
        <f t="shared" si="3"/>
        <v>0</v>
      </c>
      <c r="AD46" s="23">
        <f t="shared" si="4"/>
        <v>0</v>
      </c>
      <c r="AH46" s="15"/>
    </row>
    <row r="47" spans="1:39" s="2" customFormat="1" ht="27" customHeight="1" thickBot="1" x14ac:dyDescent="0.3">
      <c r="A47" s="21" t="str">
        <f t="shared" si="8"/>
        <v/>
      </c>
      <c r="B47" s="17"/>
      <c r="C47" s="18"/>
      <c r="D47" s="32"/>
      <c r="E47" s="12"/>
      <c r="F47" s="32"/>
      <c r="G47" s="12"/>
      <c r="H47" s="13"/>
      <c r="I47" s="33">
        <f t="shared" si="9"/>
        <v>0</v>
      </c>
      <c r="V47" s="16" t="e">
        <f t="shared" si="0"/>
        <v>#REF!</v>
      </c>
      <c r="W47" s="16" t="str">
        <f t="shared" si="1"/>
        <v>00-000-000</v>
      </c>
      <c r="X47" s="16" t="str">
        <f t="shared" si="2"/>
        <v>automatski se puni -</v>
      </c>
      <c r="Y47" s="16" t="str">
        <f t="shared" si="5"/>
        <v/>
      </c>
      <c r="Z47" s="16">
        <f t="shared" si="6"/>
        <v>0</v>
      </c>
      <c r="AA47" s="16">
        <f t="shared" si="7"/>
        <v>0</v>
      </c>
      <c r="AB47" s="16" t="e">
        <f>#REF!</f>
        <v>#REF!</v>
      </c>
      <c r="AC47" s="16">
        <f t="shared" si="3"/>
        <v>0</v>
      </c>
      <c r="AD47" s="23">
        <f t="shared" si="4"/>
        <v>0</v>
      </c>
      <c r="AH47" s="15"/>
    </row>
    <row r="48" spans="1:39" s="2" customFormat="1" ht="27" customHeight="1" thickBot="1" x14ac:dyDescent="0.3">
      <c r="A48" s="21" t="str">
        <f t="shared" si="8"/>
        <v/>
      </c>
      <c r="B48" s="17"/>
      <c r="C48" s="18"/>
      <c r="D48" s="32"/>
      <c r="E48" s="12"/>
      <c r="F48" s="32"/>
      <c r="G48" s="12"/>
      <c r="H48" s="13"/>
      <c r="I48" s="33">
        <f t="shared" si="9"/>
        <v>0</v>
      </c>
      <c r="V48" s="16" t="e">
        <f t="shared" si="0"/>
        <v>#REF!</v>
      </c>
      <c r="W48" s="16" t="str">
        <f t="shared" si="1"/>
        <v>00-000-000</v>
      </c>
      <c r="X48" s="16" t="str">
        <f t="shared" si="2"/>
        <v>automatski se puni -</v>
      </c>
      <c r="Y48" s="16" t="str">
        <f t="shared" si="5"/>
        <v/>
      </c>
      <c r="Z48" s="16">
        <f t="shared" si="6"/>
        <v>0</v>
      </c>
      <c r="AA48" s="16">
        <f t="shared" si="7"/>
        <v>0</v>
      </c>
      <c r="AB48" s="16" t="e">
        <f>#REF!</f>
        <v>#REF!</v>
      </c>
      <c r="AC48" s="16">
        <f t="shared" si="3"/>
        <v>0</v>
      </c>
      <c r="AD48" s="23">
        <f t="shared" si="4"/>
        <v>0</v>
      </c>
      <c r="AH48" s="15"/>
    </row>
    <row r="49" spans="1:30" s="2" customFormat="1" ht="27" customHeight="1" thickBot="1" x14ac:dyDescent="0.3">
      <c r="A49" s="21" t="str">
        <f t="shared" si="8"/>
        <v/>
      </c>
      <c r="B49" s="17"/>
      <c r="C49" s="18"/>
      <c r="D49" s="32"/>
      <c r="E49" s="12"/>
      <c r="F49" s="32"/>
      <c r="G49" s="12"/>
      <c r="H49" s="13"/>
      <c r="I49" s="33">
        <f t="shared" si="9"/>
        <v>0</v>
      </c>
      <c r="V49" s="16" t="e">
        <f t="shared" si="0"/>
        <v>#REF!</v>
      </c>
      <c r="W49" s="16" t="str">
        <f t="shared" si="1"/>
        <v>00-000-000</v>
      </c>
      <c r="X49" s="16" t="str">
        <f t="shared" si="2"/>
        <v>automatski se puni -</v>
      </c>
      <c r="Y49" s="16" t="str">
        <f t="shared" si="5"/>
        <v/>
      </c>
      <c r="Z49" s="16">
        <f t="shared" si="6"/>
        <v>0</v>
      </c>
      <c r="AA49" s="16">
        <f t="shared" si="7"/>
        <v>0</v>
      </c>
      <c r="AB49" s="16" t="e">
        <f>#REF!</f>
        <v>#REF!</v>
      </c>
      <c r="AC49" s="16">
        <f t="shared" si="3"/>
        <v>0</v>
      </c>
      <c r="AD49" s="23">
        <f t="shared" si="4"/>
        <v>0</v>
      </c>
    </row>
    <row r="50" spans="1:30" s="2" customFormat="1" ht="27" customHeight="1" thickBot="1" x14ac:dyDescent="0.3">
      <c r="A50" s="21" t="str">
        <f t="shared" si="8"/>
        <v/>
      </c>
      <c r="B50" s="17"/>
      <c r="C50" s="18"/>
      <c r="D50" s="32"/>
      <c r="E50" s="12"/>
      <c r="F50" s="32"/>
      <c r="G50" s="12"/>
      <c r="H50" s="13"/>
      <c r="I50" s="33">
        <f t="shared" si="9"/>
        <v>0</v>
      </c>
      <c r="V50" s="16" t="e">
        <f t="shared" si="0"/>
        <v>#REF!</v>
      </c>
      <c r="W50" s="16" t="str">
        <f t="shared" si="1"/>
        <v>00-000-000</v>
      </c>
      <c r="X50" s="16" t="str">
        <f t="shared" si="2"/>
        <v>automatski se puni -</v>
      </c>
      <c r="Y50" s="16" t="str">
        <f t="shared" si="5"/>
        <v/>
      </c>
      <c r="Z50" s="16">
        <f t="shared" si="6"/>
        <v>0</v>
      </c>
      <c r="AA50" s="16">
        <f t="shared" si="7"/>
        <v>0</v>
      </c>
      <c r="AB50" s="16" t="e">
        <f>#REF!</f>
        <v>#REF!</v>
      </c>
      <c r="AC50" s="16">
        <f t="shared" si="3"/>
        <v>0</v>
      </c>
      <c r="AD50" s="23">
        <f t="shared" si="4"/>
        <v>0</v>
      </c>
    </row>
    <row r="51" spans="1:30" s="2" customFormat="1" ht="27" customHeight="1" thickBot="1" x14ac:dyDescent="0.3">
      <c r="A51" s="21" t="str">
        <f t="shared" si="8"/>
        <v/>
      </c>
      <c r="B51" s="17"/>
      <c r="C51" s="18"/>
      <c r="D51" s="32"/>
      <c r="E51" s="12"/>
      <c r="F51" s="32"/>
      <c r="G51" s="12"/>
      <c r="H51" s="13"/>
      <c r="I51" s="33">
        <f t="shared" si="9"/>
        <v>0</v>
      </c>
      <c r="V51" s="16" t="e">
        <f t="shared" si="0"/>
        <v>#REF!</v>
      </c>
      <c r="W51" s="16" t="str">
        <f t="shared" si="1"/>
        <v>00-000-000</v>
      </c>
      <c r="X51" s="16" t="str">
        <f t="shared" si="2"/>
        <v>automatski se puni -</v>
      </c>
      <c r="Y51" s="16" t="str">
        <f t="shared" si="5"/>
        <v/>
      </c>
      <c r="Z51" s="16">
        <f t="shared" si="6"/>
        <v>0</v>
      </c>
      <c r="AA51" s="16">
        <f t="shared" si="7"/>
        <v>0</v>
      </c>
      <c r="AB51" s="16" t="e">
        <f>#REF!</f>
        <v>#REF!</v>
      </c>
      <c r="AC51" s="16">
        <f t="shared" si="3"/>
        <v>0</v>
      </c>
      <c r="AD51" s="23">
        <f t="shared" si="4"/>
        <v>0</v>
      </c>
    </row>
    <row r="52" spans="1:30" s="2" customFormat="1" ht="27" customHeight="1" thickBot="1" x14ac:dyDescent="0.3">
      <c r="A52" s="21" t="str">
        <f t="shared" si="8"/>
        <v/>
      </c>
      <c r="B52" s="17"/>
      <c r="C52" s="18"/>
      <c r="D52" s="32"/>
      <c r="E52" s="12"/>
      <c r="F52" s="32"/>
      <c r="G52" s="12"/>
      <c r="H52" s="13"/>
      <c r="I52" s="33">
        <f t="shared" si="9"/>
        <v>0</v>
      </c>
      <c r="V52" s="16" t="e">
        <f t="shared" si="0"/>
        <v>#REF!</v>
      </c>
      <c r="W52" s="16" t="str">
        <f t="shared" si="1"/>
        <v>00-000-000</v>
      </c>
      <c r="X52" s="16" t="str">
        <f t="shared" si="2"/>
        <v>automatski se puni -</v>
      </c>
      <c r="Y52" s="16" t="str">
        <f t="shared" si="5"/>
        <v/>
      </c>
      <c r="Z52" s="16">
        <f t="shared" si="6"/>
        <v>0</v>
      </c>
      <c r="AA52" s="16">
        <f t="shared" si="7"/>
        <v>0</v>
      </c>
      <c r="AB52" s="16" t="e">
        <f>#REF!</f>
        <v>#REF!</v>
      </c>
      <c r="AC52" s="16">
        <f t="shared" si="3"/>
        <v>0</v>
      </c>
      <c r="AD52" s="23">
        <f t="shared" si="4"/>
        <v>0</v>
      </c>
    </row>
    <row r="53" spans="1:30" s="2" customFormat="1" ht="27" customHeight="1" thickBot="1" x14ac:dyDescent="0.3">
      <c r="A53" s="21" t="str">
        <f t="shared" si="8"/>
        <v/>
      </c>
      <c r="B53" s="17"/>
      <c r="C53" s="18"/>
      <c r="D53" s="32"/>
      <c r="E53" s="12"/>
      <c r="F53" s="32"/>
      <c r="G53" s="12"/>
      <c r="H53" s="13"/>
      <c r="I53" s="33">
        <f t="shared" si="9"/>
        <v>0</v>
      </c>
      <c r="V53" s="16" t="e">
        <f t="shared" si="0"/>
        <v>#REF!</v>
      </c>
      <c r="W53" s="16" t="str">
        <f t="shared" si="1"/>
        <v>00-000-000</v>
      </c>
      <c r="X53" s="16" t="str">
        <f t="shared" si="2"/>
        <v>automatski se puni -</v>
      </c>
      <c r="Y53" s="16" t="str">
        <f t="shared" si="5"/>
        <v/>
      </c>
      <c r="Z53" s="16">
        <f t="shared" si="6"/>
        <v>0</v>
      </c>
      <c r="AA53" s="16">
        <f t="shared" si="7"/>
        <v>0</v>
      </c>
      <c r="AB53" s="16" t="e">
        <f>#REF!</f>
        <v>#REF!</v>
      </c>
      <c r="AC53" s="16">
        <f t="shared" si="3"/>
        <v>0</v>
      </c>
      <c r="AD53" s="23">
        <f t="shared" si="4"/>
        <v>0</v>
      </c>
    </row>
    <row r="54" spans="1:30" s="2" customFormat="1" ht="27" customHeight="1" thickBot="1" x14ac:dyDescent="0.3">
      <c r="A54" s="21" t="str">
        <f t="shared" si="8"/>
        <v/>
      </c>
      <c r="B54" s="17"/>
      <c r="C54" s="18"/>
      <c r="D54" s="32"/>
      <c r="E54" s="12"/>
      <c r="F54" s="32"/>
      <c r="G54" s="12"/>
      <c r="H54" s="13"/>
      <c r="I54" s="33">
        <f t="shared" si="9"/>
        <v>0</v>
      </c>
      <c r="V54" s="16" t="e">
        <f t="shared" si="0"/>
        <v>#REF!</v>
      </c>
      <c r="W54" s="16" t="str">
        <f t="shared" si="1"/>
        <v>00-000-000</v>
      </c>
      <c r="X54" s="16" t="str">
        <f t="shared" si="2"/>
        <v>automatski se puni -</v>
      </c>
      <c r="Y54" s="16" t="str">
        <f t="shared" si="5"/>
        <v/>
      </c>
      <c r="Z54" s="16">
        <f t="shared" si="6"/>
        <v>0</v>
      </c>
      <c r="AA54" s="16">
        <f t="shared" si="7"/>
        <v>0</v>
      </c>
      <c r="AB54" s="16" t="e">
        <f>#REF!</f>
        <v>#REF!</v>
      </c>
      <c r="AC54" s="16">
        <f t="shared" si="3"/>
        <v>0</v>
      </c>
      <c r="AD54" s="23">
        <f t="shared" si="4"/>
        <v>0</v>
      </c>
    </row>
    <row r="55" spans="1:30" s="2" customFormat="1" ht="27" customHeight="1" thickBot="1" x14ac:dyDescent="0.3">
      <c r="A55" s="21" t="str">
        <f t="shared" si="8"/>
        <v/>
      </c>
      <c r="B55" s="17"/>
      <c r="C55" s="18"/>
      <c r="D55" s="32"/>
      <c r="E55" s="12"/>
      <c r="F55" s="32"/>
      <c r="G55" s="12"/>
      <c r="H55" s="13"/>
      <c r="I55" s="33">
        <f t="shared" si="9"/>
        <v>0</v>
      </c>
      <c r="V55" s="16" t="e">
        <f t="shared" si="0"/>
        <v>#REF!</v>
      </c>
      <c r="W55" s="16" t="str">
        <f t="shared" si="1"/>
        <v>00-000-000</v>
      </c>
      <c r="X55" s="16" t="str">
        <f t="shared" si="2"/>
        <v>automatski se puni -</v>
      </c>
      <c r="Y55" s="16" t="str">
        <f t="shared" si="5"/>
        <v/>
      </c>
      <c r="Z55" s="16">
        <f t="shared" si="6"/>
        <v>0</v>
      </c>
      <c r="AA55" s="16">
        <f t="shared" si="7"/>
        <v>0</v>
      </c>
      <c r="AB55" s="16" t="e">
        <f>#REF!</f>
        <v>#REF!</v>
      </c>
      <c r="AC55" s="16">
        <f t="shared" si="3"/>
        <v>0</v>
      </c>
      <c r="AD55" s="23">
        <f t="shared" si="4"/>
        <v>0</v>
      </c>
    </row>
    <row r="56" spans="1:30" s="2" customFormat="1" ht="27" customHeight="1" thickBot="1" x14ac:dyDescent="0.3">
      <c r="A56" s="21" t="str">
        <f t="shared" si="8"/>
        <v/>
      </c>
      <c r="B56" s="17"/>
      <c r="C56" s="18"/>
      <c r="D56" s="32"/>
      <c r="E56" s="12"/>
      <c r="F56" s="32"/>
      <c r="G56" s="12"/>
      <c r="H56" s="13"/>
      <c r="I56" s="33">
        <f t="shared" si="9"/>
        <v>0</v>
      </c>
      <c r="V56" s="16" t="e">
        <f t="shared" si="0"/>
        <v>#REF!</v>
      </c>
      <c r="W56" s="16" t="str">
        <f t="shared" si="1"/>
        <v>00-000-000</v>
      </c>
      <c r="X56" s="16" t="str">
        <f t="shared" si="2"/>
        <v>automatski se puni -</v>
      </c>
      <c r="Y56" s="16" t="str">
        <f t="shared" si="5"/>
        <v/>
      </c>
      <c r="Z56" s="16">
        <f t="shared" si="6"/>
        <v>0</v>
      </c>
      <c r="AA56" s="16">
        <f t="shared" si="7"/>
        <v>0</v>
      </c>
      <c r="AB56" s="16" t="e">
        <f>#REF!</f>
        <v>#REF!</v>
      </c>
      <c r="AC56" s="16">
        <f t="shared" si="3"/>
        <v>0</v>
      </c>
      <c r="AD56" s="23">
        <f t="shared" si="4"/>
        <v>0</v>
      </c>
    </row>
    <row r="57" spans="1:30" s="2" customFormat="1" ht="27" customHeight="1" thickBot="1" x14ac:dyDescent="0.3">
      <c r="A57" s="21" t="str">
        <f t="shared" si="8"/>
        <v/>
      </c>
      <c r="B57" s="17"/>
      <c r="C57" s="18"/>
      <c r="D57" s="32"/>
      <c r="E57" s="12"/>
      <c r="F57" s="32"/>
      <c r="G57" s="12"/>
      <c r="H57" s="13"/>
      <c r="I57" s="33">
        <f t="shared" si="9"/>
        <v>0</v>
      </c>
      <c r="V57" s="16" t="e">
        <f t="shared" si="0"/>
        <v>#REF!</v>
      </c>
      <c r="W57" s="16" t="str">
        <f t="shared" si="1"/>
        <v>00-000-000</v>
      </c>
      <c r="X57" s="16" t="str">
        <f t="shared" si="2"/>
        <v>automatski se puni -</v>
      </c>
      <c r="Y57" s="16" t="str">
        <f t="shared" si="5"/>
        <v/>
      </c>
      <c r="Z57" s="16">
        <f t="shared" si="6"/>
        <v>0</v>
      </c>
      <c r="AA57" s="16">
        <f t="shared" si="7"/>
        <v>0</v>
      </c>
      <c r="AB57" s="16" t="e">
        <f>#REF!</f>
        <v>#REF!</v>
      </c>
      <c r="AC57" s="16">
        <f t="shared" si="3"/>
        <v>0</v>
      </c>
      <c r="AD57" s="23">
        <f t="shared" si="4"/>
        <v>0</v>
      </c>
    </row>
    <row r="58" spans="1:30" s="2" customFormat="1" ht="27" customHeight="1" thickBot="1" x14ac:dyDescent="0.3">
      <c r="A58" s="21" t="str">
        <f t="shared" si="8"/>
        <v/>
      </c>
      <c r="B58" s="17"/>
      <c r="C58" s="18"/>
      <c r="D58" s="32"/>
      <c r="E58" s="12"/>
      <c r="F58" s="32"/>
      <c r="G58" s="12"/>
      <c r="H58" s="13"/>
      <c r="I58" s="33">
        <f t="shared" si="9"/>
        <v>0</v>
      </c>
      <c r="V58" s="16" t="e">
        <f t="shared" si="0"/>
        <v>#REF!</v>
      </c>
      <c r="W58" s="16" t="str">
        <f t="shared" si="1"/>
        <v>00-000-000</v>
      </c>
      <c r="X58" s="16" t="str">
        <f t="shared" si="2"/>
        <v>automatski se puni -</v>
      </c>
      <c r="Y58" s="16" t="str">
        <f t="shared" si="5"/>
        <v/>
      </c>
      <c r="Z58" s="16">
        <f t="shared" si="6"/>
        <v>0</v>
      </c>
      <c r="AA58" s="16">
        <f t="shared" si="7"/>
        <v>0</v>
      </c>
      <c r="AB58" s="16" t="e">
        <f>#REF!</f>
        <v>#REF!</v>
      </c>
      <c r="AC58" s="16">
        <f t="shared" si="3"/>
        <v>0</v>
      </c>
      <c r="AD58" s="23">
        <f t="shared" si="4"/>
        <v>0</v>
      </c>
    </row>
    <row r="59" spans="1:30" s="2" customFormat="1" ht="27" customHeight="1" thickBot="1" x14ac:dyDescent="0.3">
      <c r="A59" s="21" t="str">
        <f t="shared" si="8"/>
        <v/>
      </c>
      <c r="B59" s="17"/>
      <c r="C59" s="18"/>
      <c r="D59" s="32"/>
      <c r="E59" s="12"/>
      <c r="F59" s="32"/>
      <c r="G59" s="12"/>
      <c r="H59" s="13"/>
      <c r="I59" s="33">
        <f t="shared" si="9"/>
        <v>0</v>
      </c>
      <c r="V59" s="16" t="e">
        <f t="shared" si="0"/>
        <v>#REF!</v>
      </c>
      <c r="W59" s="16" t="str">
        <f t="shared" si="1"/>
        <v>00-000-000</v>
      </c>
      <c r="X59" s="16" t="str">
        <f t="shared" si="2"/>
        <v>automatski se puni -</v>
      </c>
      <c r="Y59" s="16" t="str">
        <f>A76</f>
        <v/>
      </c>
      <c r="Z59" s="16">
        <f>B76</f>
        <v>0</v>
      </c>
      <c r="AA59" s="16">
        <f>C76</f>
        <v>0</v>
      </c>
      <c r="AB59" s="16" t="e">
        <f>#REF!</f>
        <v>#REF!</v>
      </c>
      <c r="AC59" s="16">
        <f>G76</f>
        <v>0</v>
      </c>
      <c r="AD59" s="23">
        <f>H76</f>
        <v>0</v>
      </c>
    </row>
    <row r="60" spans="1:30" s="2" customFormat="1" ht="27" customHeight="1" thickBot="1" x14ac:dyDescent="0.3">
      <c r="A60" s="21" t="str">
        <f t="shared" si="8"/>
        <v/>
      </c>
      <c r="B60" s="17"/>
      <c r="C60" s="18"/>
      <c r="D60" s="32"/>
      <c r="E60" s="12"/>
      <c r="F60" s="32"/>
      <c r="G60" s="12"/>
      <c r="H60" s="13"/>
      <c r="I60" s="33">
        <f t="shared" si="9"/>
        <v>0</v>
      </c>
      <c r="V60" s="16"/>
      <c r="W60" s="16"/>
      <c r="X60" s="16"/>
      <c r="Y60" s="16"/>
      <c r="Z60" s="16"/>
      <c r="AA60" s="16"/>
      <c r="AB60" s="16"/>
      <c r="AC60" s="16"/>
      <c r="AD60" s="23"/>
    </row>
    <row r="61" spans="1:30" s="2" customFormat="1" ht="27" customHeight="1" thickBot="1" x14ac:dyDescent="0.3">
      <c r="A61" s="21" t="str">
        <f t="shared" si="8"/>
        <v/>
      </c>
      <c r="B61" s="17"/>
      <c r="C61" s="18"/>
      <c r="D61" s="32"/>
      <c r="E61" s="12"/>
      <c r="F61" s="32"/>
      <c r="G61" s="12"/>
      <c r="H61" s="13"/>
      <c r="I61" s="33">
        <f t="shared" si="9"/>
        <v>0</v>
      </c>
      <c r="V61" s="16"/>
      <c r="W61" s="16"/>
      <c r="X61" s="16"/>
      <c r="Y61" s="16"/>
      <c r="Z61" s="16"/>
      <c r="AA61" s="16"/>
      <c r="AB61" s="16"/>
      <c r="AC61" s="16"/>
      <c r="AD61" s="23"/>
    </row>
    <row r="62" spans="1:30" s="2" customFormat="1" ht="27" customHeight="1" thickBot="1" x14ac:dyDescent="0.3">
      <c r="A62" s="21" t="str">
        <f t="shared" si="8"/>
        <v/>
      </c>
      <c r="B62" s="17"/>
      <c r="C62" s="18"/>
      <c r="D62" s="32"/>
      <c r="E62" s="12"/>
      <c r="F62" s="32"/>
      <c r="G62" s="12"/>
      <c r="H62" s="13"/>
      <c r="I62" s="33">
        <f t="shared" si="9"/>
        <v>0</v>
      </c>
      <c r="V62" s="16"/>
      <c r="W62" s="16"/>
      <c r="X62" s="16"/>
      <c r="Y62" s="16"/>
      <c r="Z62" s="16"/>
      <c r="AA62" s="16"/>
      <c r="AB62" s="16"/>
      <c r="AC62" s="16"/>
      <c r="AD62" s="23"/>
    </row>
    <row r="63" spans="1:30" s="2" customFormat="1" ht="27" customHeight="1" thickBot="1" x14ac:dyDescent="0.3">
      <c r="A63" s="21" t="str">
        <f t="shared" si="8"/>
        <v/>
      </c>
      <c r="B63" s="17"/>
      <c r="C63" s="18"/>
      <c r="D63" s="32"/>
      <c r="E63" s="12"/>
      <c r="F63" s="32"/>
      <c r="G63" s="12"/>
      <c r="H63" s="13"/>
      <c r="I63" s="33">
        <f t="shared" si="9"/>
        <v>0</v>
      </c>
      <c r="V63" s="16"/>
      <c r="W63" s="16"/>
      <c r="X63" s="16"/>
      <c r="Y63" s="16"/>
      <c r="Z63" s="16"/>
      <c r="AA63" s="16"/>
      <c r="AB63" s="16"/>
      <c r="AC63" s="16"/>
      <c r="AD63" s="23"/>
    </row>
    <row r="64" spans="1:30" s="2" customFormat="1" ht="27" customHeight="1" thickBot="1" x14ac:dyDescent="0.3">
      <c r="A64" s="21" t="str">
        <f t="shared" si="8"/>
        <v/>
      </c>
      <c r="B64" s="17"/>
      <c r="C64" s="18"/>
      <c r="D64" s="32"/>
      <c r="E64" s="12"/>
      <c r="F64" s="32"/>
      <c r="G64" s="12"/>
      <c r="H64" s="13"/>
      <c r="I64" s="33">
        <f t="shared" si="9"/>
        <v>0</v>
      </c>
      <c r="V64" s="16"/>
      <c r="W64" s="16"/>
      <c r="X64" s="16"/>
      <c r="Y64" s="16"/>
      <c r="Z64" s="16"/>
      <c r="AA64" s="16"/>
      <c r="AB64" s="16"/>
      <c r="AC64" s="16"/>
      <c r="AD64" s="23"/>
    </row>
    <row r="65" spans="1:30" s="2" customFormat="1" ht="27" customHeight="1" thickBot="1" x14ac:dyDescent="0.3">
      <c r="A65" s="21" t="str">
        <f t="shared" si="8"/>
        <v/>
      </c>
      <c r="B65" s="17"/>
      <c r="C65" s="18"/>
      <c r="D65" s="32"/>
      <c r="E65" s="12"/>
      <c r="F65" s="32"/>
      <c r="G65" s="12"/>
      <c r="H65" s="13"/>
      <c r="I65" s="33">
        <f t="shared" si="9"/>
        <v>0</v>
      </c>
      <c r="V65" s="16"/>
      <c r="W65" s="16"/>
      <c r="X65" s="16"/>
      <c r="Y65" s="16"/>
      <c r="Z65" s="16"/>
      <c r="AA65" s="16"/>
      <c r="AB65" s="16"/>
      <c r="AC65" s="16"/>
      <c r="AD65" s="23"/>
    </row>
    <row r="66" spans="1:30" s="2" customFormat="1" ht="27" customHeight="1" thickBot="1" x14ac:dyDescent="0.3">
      <c r="A66" s="21" t="str">
        <f t="shared" si="8"/>
        <v/>
      </c>
      <c r="B66" s="17"/>
      <c r="C66" s="18"/>
      <c r="D66" s="32"/>
      <c r="E66" s="12"/>
      <c r="F66" s="32"/>
      <c r="G66" s="12"/>
      <c r="H66" s="13"/>
      <c r="I66" s="33">
        <f t="shared" si="9"/>
        <v>0</v>
      </c>
      <c r="V66" s="16"/>
      <c r="W66" s="16"/>
      <c r="X66" s="16"/>
      <c r="Y66" s="16"/>
      <c r="Z66" s="16"/>
      <c r="AA66" s="16"/>
      <c r="AB66" s="16"/>
      <c r="AC66" s="16"/>
      <c r="AD66" s="23"/>
    </row>
    <row r="67" spans="1:30" s="2" customFormat="1" ht="27" customHeight="1" thickBot="1" x14ac:dyDescent="0.3">
      <c r="A67" s="21" t="str">
        <f t="shared" si="8"/>
        <v/>
      </c>
      <c r="B67" s="17"/>
      <c r="C67" s="18"/>
      <c r="D67" s="32"/>
      <c r="E67" s="12"/>
      <c r="F67" s="32"/>
      <c r="G67" s="12"/>
      <c r="H67" s="13"/>
      <c r="I67" s="33">
        <f t="shared" si="9"/>
        <v>0</v>
      </c>
      <c r="V67" s="16"/>
      <c r="W67" s="16"/>
      <c r="X67" s="16"/>
      <c r="Y67" s="16"/>
      <c r="Z67" s="16"/>
      <c r="AA67" s="16"/>
      <c r="AB67" s="16"/>
      <c r="AC67" s="16"/>
      <c r="AD67" s="23"/>
    </row>
    <row r="68" spans="1:30" s="2" customFormat="1" ht="27" customHeight="1" thickBot="1" x14ac:dyDescent="0.3">
      <c r="A68" s="21" t="str">
        <f t="shared" si="8"/>
        <v/>
      </c>
      <c r="B68" s="17"/>
      <c r="C68" s="18"/>
      <c r="D68" s="32"/>
      <c r="E68" s="12"/>
      <c r="F68" s="32"/>
      <c r="G68" s="12"/>
      <c r="H68" s="13"/>
      <c r="I68" s="33">
        <f t="shared" si="9"/>
        <v>0</v>
      </c>
      <c r="V68" s="16"/>
      <c r="W68" s="16"/>
      <c r="X68" s="16"/>
      <c r="Y68" s="16"/>
      <c r="Z68" s="16"/>
      <c r="AA68" s="16"/>
      <c r="AB68" s="16"/>
      <c r="AC68" s="16"/>
      <c r="AD68" s="23"/>
    </row>
    <row r="69" spans="1:30" s="2" customFormat="1" ht="27" customHeight="1" thickBot="1" x14ac:dyDescent="0.3">
      <c r="A69" s="21" t="str">
        <f t="shared" si="8"/>
        <v/>
      </c>
      <c r="B69" s="17"/>
      <c r="C69" s="18"/>
      <c r="D69" s="32"/>
      <c r="E69" s="12"/>
      <c r="F69" s="32"/>
      <c r="G69" s="12"/>
      <c r="H69" s="13"/>
      <c r="I69" s="33">
        <f t="shared" si="9"/>
        <v>0</v>
      </c>
      <c r="V69" s="16"/>
      <c r="W69" s="16"/>
      <c r="X69" s="16"/>
      <c r="Y69" s="16"/>
      <c r="Z69" s="16"/>
      <c r="AA69" s="16"/>
      <c r="AB69" s="16"/>
      <c r="AC69" s="16"/>
      <c r="AD69" s="23"/>
    </row>
    <row r="70" spans="1:30" s="2" customFormat="1" ht="27" customHeight="1" thickBot="1" x14ac:dyDescent="0.3">
      <c r="A70" s="21" t="str">
        <f t="shared" si="8"/>
        <v/>
      </c>
      <c r="B70" s="17"/>
      <c r="C70" s="18"/>
      <c r="D70" s="32"/>
      <c r="E70" s="12"/>
      <c r="F70" s="32"/>
      <c r="G70" s="12"/>
      <c r="H70" s="13"/>
      <c r="I70" s="33">
        <f t="shared" si="9"/>
        <v>0</v>
      </c>
      <c r="V70" s="16"/>
      <c r="W70" s="16"/>
      <c r="X70" s="16"/>
      <c r="Y70" s="16"/>
      <c r="Z70" s="16"/>
      <c r="AA70" s="16"/>
      <c r="AB70" s="16"/>
      <c r="AC70" s="16"/>
      <c r="AD70" s="23"/>
    </row>
    <row r="71" spans="1:30" s="2" customFormat="1" ht="27" customHeight="1" thickBot="1" x14ac:dyDescent="0.3">
      <c r="A71" s="21" t="str">
        <f t="shared" si="8"/>
        <v/>
      </c>
      <c r="B71" s="17"/>
      <c r="C71" s="18"/>
      <c r="D71" s="32"/>
      <c r="E71" s="12"/>
      <c r="F71" s="32"/>
      <c r="G71" s="12"/>
      <c r="H71" s="13"/>
      <c r="I71" s="33">
        <f t="shared" si="9"/>
        <v>0</v>
      </c>
      <c r="V71" s="16"/>
      <c r="W71" s="16"/>
      <c r="X71" s="16"/>
      <c r="Y71" s="16"/>
      <c r="Z71" s="16"/>
      <c r="AA71" s="16"/>
      <c r="AB71" s="16"/>
      <c r="AC71" s="16"/>
      <c r="AD71" s="23"/>
    </row>
    <row r="72" spans="1:30" s="2" customFormat="1" ht="27" customHeight="1" thickBot="1" x14ac:dyDescent="0.3">
      <c r="A72" s="21" t="str">
        <f t="shared" si="8"/>
        <v/>
      </c>
      <c r="B72" s="17"/>
      <c r="C72" s="18"/>
      <c r="D72" s="32"/>
      <c r="E72" s="12"/>
      <c r="F72" s="32"/>
      <c r="G72" s="12"/>
      <c r="H72" s="13"/>
      <c r="I72" s="33">
        <f t="shared" si="9"/>
        <v>0</v>
      </c>
      <c r="V72" s="16"/>
      <c r="W72" s="16"/>
      <c r="X72" s="16"/>
      <c r="Y72" s="16"/>
      <c r="Z72" s="16"/>
      <c r="AA72" s="16"/>
      <c r="AB72" s="16"/>
      <c r="AC72" s="16"/>
      <c r="AD72" s="23"/>
    </row>
    <row r="73" spans="1:30" s="2" customFormat="1" ht="27" customHeight="1" thickBot="1" x14ac:dyDescent="0.3">
      <c r="A73" s="21" t="str">
        <f t="shared" si="8"/>
        <v/>
      </c>
      <c r="B73" s="17"/>
      <c r="C73" s="18"/>
      <c r="D73" s="32"/>
      <c r="E73" s="12"/>
      <c r="F73" s="32"/>
      <c r="G73" s="12"/>
      <c r="H73" s="13"/>
      <c r="I73" s="33">
        <f t="shared" si="9"/>
        <v>0</v>
      </c>
      <c r="V73" s="16"/>
      <c r="W73" s="16"/>
      <c r="X73" s="16"/>
      <c r="Y73" s="16"/>
      <c r="Z73" s="16"/>
      <c r="AA73" s="16"/>
      <c r="AB73" s="16"/>
      <c r="AC73" s="16"/>
      <c r="AD73" s="23"/>
    </row>
    <row r="74" spans="1:30" s="2" customFormat="1" ht="27" customHeight="1" thickBot="1" x14ac:dyDescent="0.3">
      <c r="A74" s="21" t="str">
        <f t="shared" si="8"/>
        <v/>
      </c>
      <c r="B74" s="17"/>
      <c r="C74" s="18"/>
      <c r="D74" s="32"/>
      <c r="E74" s="12"/>
      <c r="F74" s="32"/>
      <c r="G74" s="12"/>
      <c r="H74" s="13"/>
      <c r="I74" s="33">
        <f t="shared" si="9"/>
        <v>0</v>
      </c>
      <c r="V74" s="16"/>
      <c r="W74" s="16"/>
      <c r="X74" s="16"/>
      <c r="Y74" s="16"/>
      <c r="Z74" s="16"/>
      <c r="AA74" s="16"/>
      <c r="AB74" s="16"/>
      <c r="AC74" s="16"/>
      <c r="AD74" s="23"/>
    </row>
    <row r="75" spans="1:30" s="2" customFormat="1" ht="27" customHeight="1" thickBot="1" x14ac:dyDescent="0.3">
      <c r="A75" s="21" t="str">
        <f t="shared" si="8"/>
        <v/>
      </c>
      <c r="B75" s="17"/>
      <c r="C75" s="18"/>
      <c r="D75" s="32"/>
      <c r="E75" s="12"/>
      <c r="F75" s="32"/>
      <c r="G75" s="12"/>
      <c r="H75" s="13"/>
      <c r="I75" s="33">
        <f t="shared" si="9"/>
        <v>0</v>
      </c>
      <c r="V75" s="16"/>
      <c r="W75" s="16"/>
      <c r="X75" s="16"/>
      <c r="Y75" s="16"/>
      <c r="Z75" s="16"/>
      <c r="AA75" s="16"/>
      <c r="AB75" s="16"/>
      <c r="AC75" s="16"/>
      <c r="AD75" s="23"/>
    </row>
    <row r="76" spans="1:30" s="2" customFormat="1" ht="27" customHeight="1" thickBot="1" x14ac:dyDescent="0.3">
      <c r="A76" s="21" t="str">
        <f t="shared" si="8"/>
        <v/>
      </c>
      <c r="B76" s="17"/>
      <c r="C76" s="18"/>
      <c r="D76" s="32"/>
      <c r="E76" s="12"/>
      <c r="F76" s="32"/>
      <c r="G76" s="12"/>
      <c r="H76" s="13"/>
      <c r="I76" s="33">
        <f t="shared" si="9"/>
        <v>0</v>
      </c>
      <c r="V76" s="16" t="e">
        <f t="shared" si="0"/>
        <v>#REF!</v>
      </c>
      <c r="W76" s="16" t="str">
        <f t="shared" si="1"/>
        <v>00-000-000</v>
      </c>
      <c r="X76" s="16" t="str">
        <f t="shared" si="2"/>
        <v>automatski se puni -</v>
      </c>
      <c r="Y76" s="16" t="str">
        <f t="shared" si="5"/>
        <v/>
      </c>
      <c r="Z76" s="16">
        <f t="shared" si="6"/>
        <v>0</v>
      </c>
      <c r="AA76" s="16">
        <f t="shared" si="7"/>
        <v>0</v>
      </c>
      <c r="AB76" s="16" t="e">
        <f>#REF!</f>
        <v>#REF!</v>
      </c>
      <c r="AC76" s="16">
        <f t="shared" si="3"/>
        <v>0</v>
      </c>
      <c r="AD76" s="23">
        <f t="shared" si="4"/>
        <v>0</v>
      </c>
    </row>
    <row r="77" spans="1:30" s="2" customFormat="1" ht="27" customHeight="1" thickBot="1" x14ac:dyDescent="0.3">
      <c r="A77" s="21" t="str">
        <f t="shared" si="8"/>
        <v/>
      </c>
      <c r="B77" s="17"/>
      <c r="C77" s="18"/>
      <c r="D77" s="32"/>
      <c r="E77" s="12"/>
      <c r="F77" s="32"/>
      <c r="G77" s="12"/>
      <c r="H77" s="13"/>
      <c r="I77" s="33">
        <f t="shared" si="9"/>
        <v>0</v>
      </c>
      <c r="V77" s="16" t="e">
        <f t="shared" si="0"/>
        <v>#REF!</v>
      </c>
      <c r="W77" s="16" t="str">
        <f t="shared" si="1"/>
        <v>00-000-000</v>
      </c>
      <c r="X77" s="16" t="str">
        <f t="shared" si="2"/>
        <v>automatski se puni -</v>
      </c>
      <c r="Y77" s="16" t="str">
        <f t="shared" si="5"/>
        <v/>
      </c>
      <c r="Z77" s="16">
        <f t="shared" si="6"/>
        <v>0</v>
      </c>
      <c r="AA77" s="16">
        <f t="shared" si="7"/>
        <v>0</v>
      </c>
      <c r="AB77" s="16" t="e">
        <f>#REF!</f>
        <v>#REF!</v>
      </c>
      <c r="AC77" s="16">
        <f t="shared" si="3"/>
        <v>0</v>
      </c>
      <c r="AD77" s="23">
        <f t="shared" si="4"/>
        <v>0</v>
      </c>
    </row>
    <row r="78" spans="1:30" s="2" customFormat="1" ht="27" customHeight="1" thickBot="1" x14ac:dyDescent="0.3">
      <c r="A78" s="21" t="str">
        <f t="shared" si="8"/>
        <v/>
      </c>
      <c r="B78" s="17"/>
      <c r="C78" s="18"/>
      <c r="D78" s="32"/>
      <c r="E78" s="12"/>
      <c r="F78" s="32"/>
      <c r="G78" s="12"/>
      <c r="H78" s="13"/>
      <c r="I78" s="33">
        <f t="shared" si="9"/>
        <v>0</v>
      </c>
      <c r="V78" s="16" t="e">
        <f t="shared" si="0"/>
        <v>#REF!</v>
      </c>
      <c r="W78" s="16" t="str">
        <f t="shared" si="1"/>
        <v>00-000-000</v>
      </c>
      <c r="X78" s="16" t="str">
        <f t="shared" si="2"/>
        <v>automatski se puni -</v>
      </c>
      <c r="Y78" s="16" t="str">
        <f t="shared" si="5"/>
        <v/>
      </c>
      <c r="Z78" s="16">
        <f t="shared" si="6"/>
        <v>0</v>
      </c>
      <c r="AA78" s="16">
        <f t="shared" si="7"/>
        <v>0</v>
      </c>
      <c r="AB78" s="16" t="e">
        <f>#REF!</f>
        <v>#REF!</v>
      </c>
      <c r="AC78" s="16">
        <f t="shared" si="3"/>
        <v>0</v>
      </c>
      <c r="AD78" s="23">
        <f t="shared" si="4"/>
        <v>0</v>
      </c>
    </row>
    <row r="79" spans="1:30" s="2" customFormat="1" ht="27" customHeight="1" thickBot="1" x14ac:dyDescent="0.3">
      <c r="A79" s="21" t="str">
        <f t="shared" si="8"/>
        <v/>
      </c>
      <c r="B79" s="17"/>
      <c r="C79" s="18"/>
      <c r="D79" s="32"/>
      <c r="E79" s="12"/>
      <c r="F79" s="32"/>
      <c r="G79" s="12"/>
      <c r="H79" s="13"/>
      <c r="I79" s="33">
        <f t="shared" si="9"/>
        <v>0</v>
      </c>
      <c r="V79" s="16" t="e">
        <f t="shared" si="0"/>
        <v>#REF!</v>
      </c>
      <c r="W79" s="16" t="str">
        <f t="shared" si="1"/>
        <v>00-000-000</v>
      </c>
      <c r="X79" s="16" t="str">
        <f t="shared" si="2"/>
        <v>automatski se puni -</v>
      </c>
      <c r="Y79" s="16" t="str">
        <f t="shared" si="5"/>
        <v/>
      </c>
      <c r="Z79" s="16">
        <f t="shared" si="6"/>
        <v>0</v>
      </c>
      <c r="AA79" s="16">
        <f t="shared" si="7"/>
        <v>0</v>
      </c>
      <c r="AB79" s="16" t="e">
        <f>#REF!</f>
        <v>#REF!</v>
      </c>
      <c r="AC79" s="16">
        <f t="shared" si="3"/>
        <v>0</v>
      </c>
      <c r="AD79" s="23">
        <f t="shared" si="4"/>
        <v>0</v>
      </c>
    </row>
    <row r="80" spans="1:30" s="2" customFormat="1" ht="27" customHeight="1" thickBot="1" x14ac:dyDescent="0.3">
      <c r="A80" s="21" t="str">
        <f t="shared" si="8"/>
        <v/>
      </c>
      <c r="B80" s="17"/>
      <c r="C80" s="18"/>
      <c r="D80" s="32"/>
      <c r="E80" s="12"/>
      <c r="F80" s="32"/>
      <c r="G80" s="12"/>
      <c r="H80" s="13"/>
      <c r="I80" s="33">
        <f t="shared" si="9"/>
        <v>0</v>
      </c>
      <c r="V80" s="16" t="e">
        <f t="shared" si="0"/>
        <v>#REF!</v>
      </c>
      <c r="W80" s="16" t="str">
        <f t="shared" si="1"/>
        <v>00-000-000</v>
      </c>
      <c r="X80" s="16" t="str">
        <f t="shared" si="2"/>
        <v>automatski se puni -</v>
      </c>
      <c r="Y80" s="16" t="str">
        <f t="shared" si="5"/>
        <v/>
      </c>
      <c r="Z80" s="16">
        <f t="shared" si="6"/>
        <v>0</v>
      </c>
      <c r="AA80" s="16">
        <f t="shared" si="7"/>
        <v>0</v>
      </c>
      <c r="AB80" s="16" t="e">
        <f>#REF!</f>
        <v>#REF!</v>
      </c>
      <c r="AC80" s="16">
        <f t="shared" si="3"/>
        <v>0</v>
      </c>
      <c r="AD80" s="23">
        <f t="shared" si="4"/>
        <v>0</v>
      </c>
    </row>
    <row r="81" spans="1:30" s="2" customFormat="1" ht="27" customHeight="1" thickBot="1" x14ac:dyDescent="0.3">
      <c r="A81" s="21" t="str">
        <f t="shared" si="8"/>
        <v/>
      </c>
      <c r="B81" s="17"/>
      <c r="C81" s="18"/>
      <c r="D81" s="32"/>
      <c r="E81" s="12"/>
      <c r="F81" s="32"/>
      <c r="G81" s="12"/>
      <c r="H81" s="13"/>
      <c r="I81" s="33">
        <f t="shared" si="9"/>
        <v>0</v>
      </c>
      <c r="V81" s="16" t="e">
        <f t="shared" ref="V81" si="10">ID</f>
        <v>#REF!</v>
      </c>
      <c r="W81" s="16" t="str">
        <f t="shared" ref="W81" si="11">SifraSkole</f>
        <v>00-000-000</v>
      </c>
      <c r="X81" s="16" t="str">
        <f t="shared" ref="X81" si="12">NazivSkole</f>
        <v>automatski se puni -</v>
      </c>
      <c r="Y81" s="16" t="e">
        <f>#REF!</f>
        <v>#REF!</v>
      </c>
      <c r="Z81" s="16" t="e">
        <f>#REF!</f>
        <v>#REF!</v>
      </c>
      <c r="AA81" s="16" t="e">
        <f>#REF!</f>
        <v>#REF!</v>
      </c>
      <c r="AB81" s="16" t="e">
        <f>#REF!</f>
        <v>#REF!</v>
      </c>
      <c r="AC81" s="16" t="e">
        <f>#REF!</f>
        <v>#REF!</v>
      </c>
      <c r="AD81" s="23" t="e">
        <f>#REF!</f>
        <v>#REF!</v>
      </c>
    </row>
    <row r="82" spans="1:30" s="2" customFormat="1" ht="27" customHeight="1" thickBot="1" x14ac:dyDescent="0.3">
      <c r="A82" s="21" t="str">
        <f t="shared" si="8"/>
        <v/>
      </c>
      <c r="B82" s="17"/>
      <c r="C82" s="18"/>
      <c r="D82" s="32"/>
      <c r="E82" s="12"/>
      <c r="F82" s="32"/>
      <c r="G82" s="12"/>
      <c r="H82" s="13"/>
      <c r="I82" s="33">
        <f t="shared" si="9"/>
        <v>0</v>
      </c>
      <c r="V82" s="16" t="e">
        <f t="shared" ref="V82" si="13">ID</f>
        <v>#REF!</v>
      </c>
      <c r="W82" s="16" t="str">
        <f t="shared" ref="W82" si="14">SifraSkole</f>
        <v>00-000-000</v>
      </c>
      <c r="X82" s="16" t="str">
        <f t="shared" ref="X82" si="15">NazivSkole</f>
        <v>automatski se puni -</v>
      </c>
      <c r="Y82" s="16" t="str">
        <f t="shared" ref="Y82" si="16">A83</f>
        <v/>
      </c>
      <c r="Z82" s="16">
        <f t="shared" ref="Z82" si="17">B83</f>
        <v>0</v>
      </c>
      <c r="AA82" s="16">
        <f t="shared" ref="AA82" si="18">C83</f>
        <v>0</v>
      </c>
      <c r="AB82" s="16" t="e">
        <f>#REF!</f>
        <v>#REF!</v>
      </c>
      <c r="AC82" s="16">
        <f t="shared" ref="AC82" si="19">G83</f>
        <v>0</v>
      </c>
      <c r="AD82" s="23">
        <f t="shared" ref="AD82" si="20">H83</f>
        <v>0</v>
      </c>
    </row>
    <row r="83" spans="1:30" s="2" customFormat="1" ht="27" customHeight="1" thickBot="1" x14ac:dyDescent="0.3">
      <c r="A83" s="21" t="str">
        <f t="shared" si="8"/>
        <v/>
      </c>
      <c r="B83" s="17"/>
      <c r="C83" s="18"/>
      <c r="D83" s="32"/>
      <c r="E83" s="12"/>
      <c r="F83" s="32"/>
      <c r="G83" s="12"/>
      <c r="H83" s="13"/>
      <c r="I83" s="33">
        <f t="shared" si="9"/>
        <v>0</v>
      </c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2" customFormat="1" ht="27" customHeight="1" thickBot="1" x14ac:dyDescent="0.3">
      <c r="A84" s="41" t="s">
        <v>14</v>
      </c>
      <c r="B84" s="42"/>
      <c r="C84" s="42"/>
      <c r="D84" s="42"/>
      <c r="E84" s="42"/>
      <c r="F84" s="42"/>
      <c r="G84" s="42"/>
      <c r="H84" s="43"/>
      <c r="I84" s="10">
        <f>SUM(I34:I83)</f>
        <v>0</v>
      </c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2" customFormat="1" x14ac:dyDescent="0.25"/>
    <row r="86" spans="1:30" s="2" customFormat="1" x14ac:dyDescent="0.25"/>
    <row r="87" spans="1:30" hidden="1" x14ac:dyDescent="0.25"/>
    <row r="88" spans="1:30" hidden="1" x14ac:dyDescent="0.25"/>
    <row r="89" spans="1:30" hidden="1" x14ac:dyDescent="0.25"/>
    <row r="90" spans="1:30" hidden="1" x14ac:dyDescent="0.25"/>
    <row r="91" spans="1:30" hidden="1" x14ac:dyDescent="0.25"/>
    <row r="92" spans="1:30" hidden="1" x14ac:dyDescent="0.25"/>
    <row r="93" spans="1:30" hidden="1" x14ac:dyDescent="0.25"/>
    <row r="94" spans="1:30" ht="45" hidden="1" x14ac:dyDescent="0.25">
      <c r="B94" s="25" t="s">
        <v>61</v>
      </c>
      <c r="C94" s="25" t="s">
        <v>63</v>
      </c>
      <c r="D94" s="25" t="s">
        <v>65</v>
      </c>
      <c r="E94" s="25" t="s">
        <v>69</v>
      </c>
      <c r="F94" s="25" t="s">
        <v>71</v>
      </c>
      <c r="G94" s="25" t="s">
        <v>73</v>
      </c>
    </row>
    <row r="95" spans="1:30" ht="45" hidden="1" x14ac:dyDescent="0.25">
      <c r="B95" s="25" t="s">
        <v>62</v>
      </c>
      <c r="C95" s="25" t="s">
        <v>64</v>
      </c>
      <c r="D95" s="25" t="s">
        <v>66</v>
      </c>
      <c r="E95" s="25" t="s">
        <v>70</v>
      </c>
      <c r="F95" s="25" t="s">
        <v>72</v>
      </c>
      <c r="G95" s="25" t="s">
        <v>74</v>
      </c>
    </row>
    <row r="96" spans="1:30" ht="30" hidden="1" x14ac:dyDescent="0.25">
      <c r="D96" s="25" t="s">
        <v>67</v>
      </c>
      <c r="F96" s="25"/>
      <c r="G96" s="25" t="s">
        <v>75</v>
      </c>
    </row>
    <row r="97" spans="2:7" ht="30" hidden="1" x14ac:dyDescent="0.25">
      <c r="D97" s="25" t="s">
        <v>68</v>
      </c>
      <c r="F97" s="25"/>
      <c r="G97" s="25" t="s">
        <v>76</v>
      </c>
    </row>
    <row r="98" spans="2:7" ht="60" hidden="1" x14ac:dyDescent="0.25">
      <c r="G98" s="25" t="s">
        <v>77</v>
      </c>
    </row>
    <row r="99" spans="2:7" hidden="1" x14ac:dyDescent="0.25"/>
    <row r="100" spans="2:7" hidden="1" x14ac:dyDescent="0.25"/>
    <row r="101" spans="2:7" hidden="1" x14ac:dyDescent="0.25"/>
    <row r="102" spans="2:7" hidden="1" x14ac:dyDescent="0.25"/>
    <row r="103" spans="2:7" hidden="1" x14ac:dyDescent="0.25"/>
    <row r="104" spans="2:7" hidden="1" x14ac:dyDescent="0.25"/>
    <row r="105" spans="2:7" hidden="1" x14ac:dyDescent="0.25"/>
    <row r="106" spans="2:7" hidden="1" x14ac:dyDescent="0.25"/>
    <row r="107" spans="2:7" hidden="1" x14ac:dyDescent="0.25"/>
    <row r="108" spans="2:7" hidden="1" x14ac:dyDescent="0.25">
      <c r="B108" t="s">
        <v>78</v>
      </c>
      <c r="C108" t="s">
        <v>79</v>
      </c>
    </row>
    <row r="109" spans="2:7" hidden="1" x14ac:dyDescent="0.25">
      <c r="B109" t="s">
        <v>28</v>
      </c>
      <c r="C109" t="s">
        <v>92</v>
      </c>
    </row>
    <row r="110" spans="2:7" hidden="1" x14ac:dyDescent="0.25">
      <c r="B110" t="s">
        <v>80</v>
      </c>
      <c r="C110" t="s">
        <v>81</v>
      </c>
    </row>
    <row r="111" spans="2:7" hidden="1" x14ac:dyDescent="0.25">
      <c r="B111" t="s">
        <v>18</v>
      </c>
      <c r="C111" t="s">
        <v>19</v>
      </c>
    </row>
    <row r="112" spans="2:7" hidden="1" x14ac:dyDescent="0.25">
      <c r="B112" t="s">
        <v>82</v>
      </c>
      <c r="C112" t="s">
        <v>83</v>
      </c>
    </row>
    <row r="113" spans="2:3" hidden="1" x14ac:dyDescent="0.25">
      <c r="B113" t="s">
        <v>84</v>
      </c>
      <c r="C113" t="s">
        <v>85</v>
      </c>
    </row>
    <row r="114" spans="2:3" hidden="1" x14ac:dyDescent="0.25">
      <c r="B114" t="s">
        <v>86</v>
      </c>
      <c r="C114" t="s">
        <v>87</v>
      </c>
    </row>
    <row r="115" spans="2:3" hidden="1" x14ac:dyDescent="0.25">
      <c r="B115" t="s">
        <v>20</v>
      </c>
      <c r="C115" t="s">
        <v>88</v>
      </c>
    </row>
    <row r="116" spans="2:3" hidden="1" x14ac:dyDescent="0.25">
      <c r="B116" t="s">
        <v>21</v>
      </c>
      <c r="C116" t="s">
        <v>22</v>
      </c>
    </row>
    <row r="117" spans="2:3" hidden="1" x14ac:dyDescent="0.25">
      <c r="B117" t="s">
        <v>23</v>
      </c>
      <c r="C117" t="s">
        <v>89</v>
      </c>
    </row>
    <row r="118" spans="2:3" hidden="1" x14ac:dyDescent="0.25">
      <c r="B118" t="s">
        <v>24</v>
      </c>
      <c r="C118" t="s">
        <v>90</v>
      </c>
    </row>
    <row r="119" spans="2:3" hidden="1" x14ac:dyDescent="0.25">
      <c r="B119" t="s">
        <v>25</v>
      </c>
      <c r="C119" t="s">
        <v>26</v>
      </c>
    </row>
    <row r="120" spans="2:3" hidden="1" x14ac:dyDescent="0.25">
      <c r="B120" t="s">
        <v>27</v>
      </c>
      <c r="C120" t="s">
        <v>91</v>
      </c>
    </row>
  </sheetData>
  <sheetProtection password="DE31" sheet="1" objects="1" scenarios="1" selectLockedCells="1"/>
  <mergeCells count="21">
    <mergeCell ref="B4:H4"/>
    <mergeCell ref="B11:H11"/>
    <mergeCell ref="B8:H8"/>
    <mergeCell ref="B6:H6"/>
    <mergeCell ref="A1:J1"/>
    <mergeCell ref="A15:D15"/>
    <mergeCell ref="C22:D22"/>
    <mergeCell ref="A84:H84"/>
    <mergeCell ref="B2:H2"/>
    <mergeCell ref="B9:H9"/>
    <mergeCell ref="B10:H10"/>
    <mergeCell ref="B31:G31"/>
    <mergeCell ref="B26:G26"/>
    <mergeCell ref="A25:H25"/>
    <mergeCell ref="B28:G28"/>
    <mergeCell ref="B29:G29"/>
    <mergeCell ref="C17:D17"/>
    <mergeCell ref="C18:D18"/>
    <mergeCell ref="C19:D19"/>
    <mergeCell ref="C20:D20"/>
    <mergeCell ref="C21:D21"/>
  </mergeCells>
  <conditionalFormatting sqref="B34:B83">
    <cfRule type="expression" dxfId="0" priority="1">
      <formula>IF(C34&lt;&gt;"",1,0)</formula>
    </cfRule>
  </conditionalFormatting>
  <dataValidations count="5">
    <dataValidation type="list" allowBlank="1" showInputMessage="1" showErrorMessage="1" errorTitle="GREŠKA" error="Neispravna šifra škole" prompt="Upišite šifru škole u obliku _x000a_xx-yyy-zzz" sqref="C17:D17">
      <formula1>$B$109:$B$120</formula1>
    </dataValidation>
    <dataValidation type="decimal" allowBlank="1" showInputMessage="1" showErrorMessage="1" errorTitle="GREŠKA:" error="U ovo polje dozvoljen je u nos samo brojčanih podataka (u komadima)" sqref="G34:G83 E34:E83">
      <formula1>0</formula1>
      <formula2>10000000</formula2>
    </dataValidation>
    <dataValidation type="decimal" allowBlank="1" showInputMessage="1" showErrorMessage="1" errorTitle="GREŠKA:" error="U ovo polje dozvoljen je unos samo brojčanih podataka" sqref="H34:H83">
      <formula1>0</formula1>
      <formula2>10000000</formula2>
    </dataValidation>
    <dataValidation type="list" allowBlank="1" showInputMessage="1" showErrorMessage="1" errorTitle="GREŠKA " error="U ovo polje dozvoljen je upis samo vrijednosti iz izbornika" prompt="odaberite kvalifikaciju iz izbornika" sqref="B34:B83">
      <formula1>IF(C34="",$B$94:$G$94,INDIRECT(""))</formula1>
    </dataValidation>
    <dataValidation type="list" allowBlank="1" showInputMessage="1" showErrorMessage="1" errorTitle="GREŠKA" error="U ovo polje dozvoljen je unos naziva laboratorija/praktikuma/specijalizirane učionice iz izbornika!" prompt="odaberite naziv iz izbornika" sqref="C34:C83">
      <formula1>INDIRECT(SUBSTITUTE(SUBSTITUTE(SUBSTITUTE(B34,"Č","X"),"-","Y")," ","_"))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Obrazac</vt:lpstr>
      <vt:lpstr>DIMNJAXAR</vt:lpstr>
      <vt:lpstr>FRIZER</vt:lpstr>
      <vt:lpstr>import_Strukovni_Oprema</vt:lpstr>
      <vt:lpstr>INTERMEDIJSKI_FOTOGRAF</vt:lpstr>
      <vt:lpstr>KOZMETIXAR</vt:lpstr>
      <vt:lpstr>NazivSkole</vt:lpstr>
      <vt:lpstr>Poljoprivreda</vt:lpstr>
      <vt:lpstr>SifraSkole</vt:lpstr>
      <vt:lpstr>SOBOSLIKARYLIXILACYDEKORATER</vt:lpstr>
      <vt:lpstr>STAKLAR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2019-10-28T14:28:44Z</dcterms:modified>
</cp:coreProperties>
</file>